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<sst xmlns="http://schemas.openxmlformats.org/spreadsheetml/2006/main" count="71" uniqueCount="71">
  <si>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</si>
  <si>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GPO010</t>
  </si>
  <si>
    <t xml:space="preserve">m²</t>
  </si>
  <si>
    <t xml:space="preserve">Plancher sur poutrelles en bois, entrevous en terre cuite.</t>
  </si>
  <si>
    <r>
      <rPr>
        <sz val="7.80"/>
        <color rgb="FF000000"/>
        <rFont val="Arial"/>
        <family val="2"/>
      </rPr>
      <t xml:space="preserve">Plancher traditionnel avec un entraxe de </t>
    </r>
    <r>
      <rPr>
        <b/>
        <sz val="7.80"/>
        <color rgb="FF000000"/>
        <rFont val="Arial"/>
        <family val="2"/>
      </rPr>
      <t xml:space="preserve">60</t>
    </r>
    <r>
      <rPr>
        <sz val="7.80"/>
        <color rgb="FF000000"/>
        <rFont val="Arial"/>
        <family val="2"/>
      </rPr>
      <t xml:space="preserve"> cm, de </t>
    </r>
    <r>
      <rPr>
        <b/>
        <sz val="7.80"/>
        <color rgb="FF000000"/>
        <rFont val="Arial"/>
        <family val="2"/>
      </rPr>
      <t xml:space="preserve">poutrelles de bois scié de pin sylvestre (Pinus sylvestris), de 10x20 à 15x25 cm de section et jusqu'à 6 m de longueur, classe résistante C-18, protection du bois de classe de pénétration NP2, travaillée en atelier</t>
    </r>
    <r>
      <rPr>
        <sz val="7.80"/>
        <color rgb="FF000000"/>
        <rFont val="Arial"/>
        <family val="2"/>
      </rPr>
      <t xml:space="preserve">, entrevous avec </t>
    </r>
    <r>
      <rPr>
        <b/>
        <sz val="7.80"/>
        <color rgb="FF000000"/>
        <rFont val="Arial"/>
        <family val="2"/>
      </rPr>
      <t xml:space="preserve">entrevous en terre cuite courbe, 60x30x12 cm</t>
    </r>
    <r>
      <rPr>
        <sz val="7.80"/>
        <color rgb="FF000000"/>
        <rFont val="Arial"/>
        <family val="2"/>
      </rPr>
      <t xml:space="preserve">; acier </t>
    </r>
    <r>
      <rPr>
        <b/>
        <sz val="7.80"/>
        <color rgb="FF000000"/>
        <rFont val="Arial"/>
        <family val="2"/>
      </rPr>
      <t xml:space="preserve">Fe E 500</t>
    </r>
    <r>
      <rPr>
        <sz val="7.80"/>
        <color rgb="FF000000"/>
        <rFont val="Arial"/>
        <family val="2"/>
      </rPr>
      <t xml:space="preserve">, quantité </t>
    </r>
    <r>
      <rPr>
        <b/>
        <sz val="7.80"/>
        <color rgb="FF000000"/>
        <rFont val="Arial"/>
        <family val="2"/>
      </rPr>
      <t xml:space="preserve">1,1</t>
    </r>
    <r>
      <rPr>
        <sz val="7.80"/>
        <color rgb="FF000000"/>
        <rFont val="Arial"/>
        <family val="2"/>
      </rPr>
      <t xml:space="preserve"> kg/m², </t>
    </r>
    <r>
      <rPr>
        <b/>
        <sz val="7.80"/>
        <color rgb="FF000000"/>
        <rFont val="Arial"/>
        <family val="2"/>
      </rPr>
      <t xml:space="preserve">et treillis soudé 100x100 mm et Ø 4,0-4,0 mm, en acier Fe E 500</t>
    </r>
    <r>
      <rPr>
        <sz val="7.80"/>
        <color rgb="FF000000"/>
        <rFont val="Arial"/>
        <family val="2"/>
      </rPr>
      <t xml:space="preserve">, en couche de compression de </t>
    </r>
    <r>
      <rPr>
        <b/>
        <sz val="7.80"/>
        <color rgb="FF000000"/>
        <rFont val="Arial"/>
        <family val="2"/>
      </rPr>
      <t xml:space="preserve">4</t>
    </r>
    <r>
      <rPr>
        <sz val="7.80"/>
        <color rgb="FF000000"/>
        <rFont val="Arial"/>
        <family val="2"/>
      </rPr>
      <t xml:space="preserve"> cm d'épaisseur de </t>
    </r>
    <r>
      <rPr>
        <b/>
        <sz val="7.80"/>
        <color rgb="FF000000"/>
        <rFont val="Arial"/>
        <family val="2"/>
      </rPr>
      <t xml:space="preserve">béton confectionné sur le chantier BCN: CPJ-CEM II/A 32,5 - TP - B 30 - 5/15 - E: 2a - BA - P 18-305, coulage avec moyens manuels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</si>
  <si>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</si>
  <si>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</si>
  <si>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</si>
  <si>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</si>
  <si>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</si>
  <si>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</si>
  <si>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mt50spa050k</t>
  </si>
  <si>
    <t xml:space="preserve">Grosse planche en bois de pin, dimensions 20x7,2 cm.</t>
  </si>
  <si>
    <t xml:space="preserve">m³</t>
  </si>
  <si>
    <t xml:space="preserve">mt50spa101</t>
  </si>
  <si>
    <t xml:space="preserve">Clous en acier.</t>
  </si>
  <si>
    <t xml:space="preserve">kg</t>
  </si>
  <si>
    <t xml:space="preserve">mt50spa081a</t>
  </si>
  <si>
    <t xml:space="preserve">Étai métallique télescopique, de jusqu'à 3 m de hauteur.</t>
  </si>
  <si>
    <t xml:space="preserve">U</t>
  </si>
  <si>
    <t xml:space="preserve">mt07bce020a</t>
  </si>
  <si>
    <t xml:space="preserve">Entrevous en terre cuite courbe, 60x30x12 cm, comprend les pièces spéciales, selon NF EN 15037-3.</t>
  </si>
  <si>
    <t xml:space="preserve">U</t>
  </si>
  <si>
    <t xml:space="preserve">mt07mee018ha</t>
  </si>
  <si>
    <t xml:space="preserve">Bois scié de pin sylvestre (Pinus sylvestris) avec finition brossée, pour poutrelle de 10x20 à 15x25 cm de section et jusqu'à 6 m de longueur, pour applications structurales, classe résistante C-18 selon NF EN 338 et NF EN 1912 et protection face aux agents biotiques qui correspondent à la classe de pénétration NP2 (3 mm dans les faces latérales de l'aubier) selon NF EN 351-1, travaillée en atelier.</t>
  </si>
  <si>
    <t xml:space="preserve">m³</t>
  </si>
  <si>
    <t xml:space="preserve">mt07aco020o</t>
  </si>
  <si>
    <t xml:space="preserve">Séparateur homologué pour treillis soudé.</t>
  </si>
  <si>
    <t xml:space="preserve">U</t>
  </si>
  <si>
    <t xml:space="preserve">mt07aco055e</t>
  </si>
  <si>
    <t xml:space="preserve">Barres en acier haute adhérence, Fe E 500, élaboré en atelier et mis en place in situ, de divers diamètres.</t>
  </si>
  <si>
    <t xml:space="preserve">kg</t>
  </si>
  <si>
    <t xml:space="preserve">mt07ame100bca</t>
  </si>
  <si>
    <t xml:space="preserve">Treillis soudé 100x100 mm, fils porteurs de 4,0 mm de diamètre et fils de répartition de 4,0 mm de diamètre, en acier Fe E 500.</t>
  </si>
  <si>
    <t xml:space="preserve">m²</t>
  </si>
  <si>
    <t xml:space="preserve">mt08aaa010a</t>
  </si>
  <si>
    <t xml:space="preserve">Eau.</t>
  </si>
  <si>
    <t xml:space="preserve">m³</t>
  </si>
  <si>
    <t xml:space="preserve">mt01arg000</t>
  </si>
  <si>
    <t xml:space="preserve">Sable criblé pour bétons préparés sur chantier.</t>
  </si>
  <si>
    <t xml:space="preserve">t</t>
  </si>
  <si>
    <t xml:space="preserve">mt01arg001d</t>
  </si>
  <si>
    <t xml:space="preserve">Gros granulats homogénéisés, de taille maximale 12,5 mm, pour bétons préparés sur chantier.</t>
  </si>
  <si>
    <t xml:space="preserve">t</t>
  </si>
  <si>
    <t xml:space="preserve">mt08cem000</t>
  </si>
  <si>
    <t xml:space="preserve">Ciment en sacs, pour béton confectionné sur le chantier.</t>
  </si>
  <si>
    <t xml:space="preserve">kg</t>
  </si>
  <si>
    <t xml:space="preserve">mo047</t>
  </si>
  <si>
    <t xml:space="preserve">Compagnon professionnel III/CP2 charpentier bois.</t>
  </si>
  <si>
    <t xml:space="preserve">h</t>
  </si>
  <si>
    <t xml:space="preserve">mo093</t>
  </si>
  <si>
    <t xml:space="preserve">Ouvrier professionnel II/OP charpentier bois.</t>
  </si>
  <si>
    <t xml:space="preserve">h</t>
  </si>
  <si>
    <t xml:space="preserve">mo041</t>
  </si>
  <si>
    <t xml:space="preserve">Compagnon professionnel III/CP2 du béton.</t>
  </si>
  <si>
    <t xml:space="preserve">h</t>
  </si>
  <si>
    <t xml:space="preserve">mo087</t>
  </si>
  <si>
    <t xml:space="preserve">Ouvrier professionnel II/OP du béton.</t>
  </si>
  <si>
    <t xml:space="preserve">h</t>
  </si>
  <si>
    <t xml:space="preserve">mo111</t>
  </si>
  <si>
    <t xml:space="preserve">Ouvrier d'exécution I/OE1 VRD espaces privés.</t>
  </si>
  <si>
    <t xml:space="preserve">h</t>
  </si>
  <si>
    <t xml:space="preserve">mo110</t>
  </si>
  <si>
    <t xml:space="preserve">Ouvrier d'exécution I/OE2 VRD espaces privés.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</si>
  <si>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</si>
  <si>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</si>
  <si>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</si>
  <si>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</si>
  <si>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</si>
  <si>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6.595,63F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</si>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</sst>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8.74" customWidth="1"/>
    <col min="3" max="3" width="21.86" customWidth="1"/>
    <col min="4" max="4" width="26.67" customWidth="1"/>
    <col min="5" max="5" width="6.12" customWidth="1"/>
    <col min="6" max="6" width="8.60" customWidth="1"/>
    <col min="7" max="7" width="0.73" customWidth="1"/>
    <col min="8" max="8" width="5.10" customWidth="1"/>
    <col min="9" max="9" width="10.35" customWidth="1"/>
    <col min="10" max="10" width="5.68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0.002000</v>
      </c>
      <c r="G8" s="14" t="s">
        <v>13</v>
      </c>
      <c r="H8" s="14"/>
      <c r="I8" s="16">
        <v>305032.780000</v>
      </c>
      <c r="J8" s="16"/>
      <c r="K8" s="16">
        <f ca="1">ROUND(INDIRECT(ADDRESS(ROW()+(0), COLUMN()+(-5), 1))*INDIRECT(ADDRESS(ROW()+(0), COLUMN()+(-2), 1)), 2)</f>
        <v>610.070000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0.030000</v>
      </c>
      <c r="G9" s="19" t="s">
        <v>16</v>
      </c>
      <c r="H9" s="19"/>
      <c r="I9" s="20">
        <v>1150.120000</v>
      </c>
      <c r="J9" s="20"/>
      <c r="K9" s="20">
        <f ca="1">ROUND(INDIRECT(ADDRESS(ROW()+(0), COLUMN()+(-5), 1))*INDIRECT(ADDRESS(ROW()+(0), COLUMN()+(-2), 1)), 2)</f>
        <v>34.500000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0.040000</v>
      </c>
      <c r="G10" s="19" t="s">
        <v>19</v>
      </c>
      <c r="H10" s="19"/>
      <c r="I10" s="20">
        <v>13371.440000</v>
      </c>
      <c r="J10" s="20"/>
      <c r="K10" s="20">
        <f ca="1">ROUND(INDIRECT(ADDRESS(ROW()+(0), COLUMN()+(-5), 1))*INDIRECT(ADDRESS(ROW()+(0), COLUMN()+(-2), 1)), 2)</f>
        <v>534.860000</v>
      </c>
    </row>
    <row r="11" spans="1:11" ht="21.60" thickBot="1" customHeight="1">
      <c r="A11" s="17" t="s">
        <v>20</v>
      </c>
      <c r="B11" s="17" t="s">
        <v>21</v>
      </c>
      <c r="C11" s="17"/>
      <c r="D11" s="17"/>
      <c r="E11" s="17"/>
      <c r="F11" s="18">
        <v>4.800000</v>
      </c>
      <c r="G11" s="19" t="s">
        <v>22</v>
      </c>
      <c r="H11" s="19"/>
      <c r="I11" s="20">
        <v>1495.490000</v>
      </c>
      <c r="J11" s="20"/>
      <c r="K11" s="20">
        <f ca="1">ROUND(INDIRECT(ADDRESS(ROW()+(0), COLUMN()+(-5), 1))*INDIRECT(ADDRESS(ROW()+(0), COLUMN()+(-2), 1)), 2)</f>
        <v>7178.350000</v>
      </c>
    </row>
    <row r="12" spans="1:11" ht="60.00" thickBot="1" customHeight="1">
      <c r="A12" s="17" t="s">
        <v>23</v>
      </c>
      <c r="B12" s="17" t="s">
        <v>24</v>
      </c>
      <c r="C12" s="17"/>
      <c r="D12" s="17"/>
      <c r="E12" s="17"/>
      <c r="F12" s="18">
        <v>0.063000</v>
      </c>
      <c r="G12" s="19" t="s">
        <v>25</v>
      </c>
      <c r="H12" s="19"/>
      <c r="I12" s="20">
        <v>326416.670000</v>
      </c>
      <c r="J12" s="20"/>
      <c r="K12" s="20">
        <f ca="1">ROUND(INDIRECT(ADDRESS(ROW()+(0), COLUMN()+(-5), 1))*INDIRECT(ADDRESS(ROW()+(0), COLUMN()+(-2), 1)), 2)</f>
        <v>20564.250000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7"/>
      <c r="F13" s="18">
        <v>2.000000</v>
      </c>
      <c r="G13" s="19" t="s">
        <v>28</v>
      </c>
      <c r="H13" s="19"/>
      <c r="I13" s="20">
        <v>60.860000</v>
      </c>
      <c r="J13" s="20"/>
      <c r="K13" s="20">
        <f ca="1">ROUND(INDIRECT(ADDRESS(ROW()+(0), COLUMN()+(-5), 1))*INDIRECT(ADDRESS(ROW()+(0), COLUMN()+(-2), 1)), 2)</f>
        <v>121.720000</v>
      </c>
    </row>
    <row r="14" spans="1:11" ht="21.60" thickBot="1" customHeight="1">
      <c r="A14" s="17" t="s">
        <v>29</v>
      </c>
      <c r="B14" s="17" t="s">
        <v>30</v>
      </c>
      <c r="C14" s="17"/>
      <c r="D14" s="17"/>
      <c r="E14" s="17"/>
      <c r="F14" s="18">
        <v>1.100000</v>
      </c>
      <c r="G14" s="19" t="s">
        <v>31</v>
      </c>
      <c r="H14" s="19"/>
      <c r="I14" s="20">
        <v>735.100000</v>
      </c>
      <c r="J14" s="20"/>
      <c r="K14" s="20">
        <f ca="1">ROUND(INDIRECT(ADDRESS(ROW()+(0), COLUMN()+(-5), 1))*INDIRECT(ADDRESS(ROW()+(0), COLUMN()+(-2), 1)), 2)</f>
        <v>808.610000</v>
      </c>
    </row>
    <row r="15" spans="1:11" ht="21.60" thickBot="1" customHeight="1">
      <c r="A15" s="17" t="s">
        <v>32</v>
      </c>
      <c r="B15" s="17" t="s">
        <v>33</v>
      </c>
      <c r="C15" s="17"/>
      <c r="D15" s="17"/>
      <c r="E15" s="17"/>
      <c r="F15" s="18">
        <v>1.100000</v>
      </c>
      <c r="G15" s="19" t="s">
        <v>34</v>
      </c>
      <c r="H15" s="19"/>
      <c r="I15" s="20">
        <v>1455.180000</v>
      </c>
      <c r="J15" s="20"/>
      <c r="K15" s="20">
        <f ca="1">ROUND(INDIRECT(ADDRESS(ROW()+(0), COLUMN()+(-5), 1))*INDIRECT(ADDRESS(ROW()+(0), COLUMN()+(-2), 1)), 2)</f>
        <v>1600.700000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7"/>
      <c r="F16" s="18">
        <v>0.036000</v>
      </c>
      <c r="G16" s="19" t="s">
        <v>37</v>
      </c>
      <c r="H16" s="19"/>
      <c r="I16" s="20">
        <v>814.700000</v>
      </c>
      <c r="J16" s="20"/>
      <c r="K16" s="20">
        <f ca="1">ROUND(INDIRECT(ADDRESS(ROW()+(0), COLUMN()+(-5), 1))*INDIRECT(ADDRESS(ROW()+(0), COLUMN()+(-2), 1)), 2)</f>
        <v>29.330000</v>
      </c>
    </row>
    <row r="17" spans="1:11" ht="12.00" thickBot="1" customHeight="1">
      <c r="A17" s="17" t="s">
        <v>38</v>
      </c>
      <c r="B17" s="17" t="s">
        <v>39</v>
      </c>
      <c r="C17" s="17"/>
      <c r="D17" s="17"/>
      <c r="E17" s="17"/>
      <c r="F17" s="18">
        <v>0.102000</v>
      </c>
      <c r="G17" s="19" t="s">
        <v>40</v>
      </c>
      <c r="H17" s="19"/>
      <c r="I17" s="20">
        <v>4591.700000</v>
      </c>
      <c r="J17" s="20"/>
      <c r="K17" s="20">
        <f ca="1">ROUND(INDIRECT(ADDRESS(ROW()+(0), COLUMN()+(-5), 1))*INDIRECT(ADDRESS(ROW()+(0), COLUMN()+(-2), 1)), 2)</f>
        <v>468.350000</v>
      </c>
    </row>
    <row r="18" spans="1:11" ht="21.60" thickBot="1" customHeight="1">
      <c r="A18" s="17" t="s">
        <v>41</v>
      </c>
      <c r="B18" s="17" t="s">
        <v>42</v>
      </c>
      <c r="C18" s="17"/>
      <c r="D18" s="17"/>
      <c r="E18" s="17"/>
      <c r="F18" s="18">
        <v>0.131000</v>
      </c>
      <c r="G18" s="19" t="s">
        <v>43</v>
      </c>
      <c r="H18" s="19"/>
      <c r="I18" s="20">
        <v>9220.130000</v>
      </c>
      <c r="J18" s="20"/>
      <c r="K18" s="20">
        <f ca="1">ROUND(INDIRECT(ADDRESS(ROW()+(0), COLUMN()+(-5), 1))*INDIRECT(ADDRESS(ROW()+(0), COLUMN()+(-2), 1)), 2)</f>
        <v>1207.840000</v>
      </c>
    </row>
    <row r="19" spans="1:11" ht="12.00" thickBot="1" customHeight="1">
      <c r="A19" s="17" t="s">
        <v>44</v>
      </c>
      <c r="B19" s="17" t="s">
        <v>45</v>
      </c>
      <c r="C19" s="17"/>
      <c r="D19" s="17"/>
      <c r="E19" s="17"/>
      <c r="F19" s="18">
        <v>49.558000</v>
      </c>
      <c r="G19" s="19" t="s">
        <v>46</v>
      </c>
      <c r="H19" s="19"/>
      <c r="I19" s="20">
        <v>99.180000</v>
      </c>
      <c r="J19" s="20"/>
      <c r="K19" s="20">
        <f ca="1">ROUND(INDIRECT(ADDRESS(ROW()+(0), COLUMN()+(-5), 1))*INDIRECT(ADDRESS(ROW()+(0), COLUMN()+(-2), 1)), 2)</f>
        <v>4915.160000</v>
      </c>
    </row>
    <row r="20" spans="1:11" ht="12.00" thickBot="1" customHeight="1">
      <c r="A20" s="17" t="s">
        <v>47</v>
      </c>
      <c r="B20" s="17" t="s">
        <v>48</v>
      </c>
      <c r="C20" s="17"/>
      <c r="D20" s="17"/>
      <c r="E20" s="17"/>
      <c r="F20" s="18">
        <v>0.660000</v>
      </c>
      <c r="G20" s="19" t="s">
        <v>49</v>
      </c>
      <c r="H20" s="19"/>
      <c r="I20" s="20">
        <v>949.830000</v>
      </c>
      <c r="J20" s="20"/>
      <c r="K20" s="20">
        <f ca="1">ROUND(INDIRECT(ADDRESS(ROW()+(0), COLUMN()+(-5), 1))*INDIRECT(ADDRESS(ROW()+(0), COLUMN()+(-2), 1)), 2)</f>
        <v>626.890000</v>
      </c>
    </row>
    <row r="21" spans="1:11" ht="12.00" thickBot="1" customHeight="1">
      <c r="A21" s="17" t="s">
        <v>50</v>
      </c>
      <c r="B21" s="17" t="s">
        <v>51</v>
      </c>
      <c r="C21" s="17"/>
      <c r="D21" s="17"/>
      <c r="E21" s="17"/>
      <c r="F21" s="18">
        <v>0.660000</v>
      </c>
      <c r="G21" s="19" t="s">
        <v>52</v>
      </c>
      <c r="H21" s="19"/>
      <c r="I21" s="20">
        <v>571.600000</v>
      </c>
      <c r="J21" s="20"/>
      <c r="K21" s="20">
        <f ca="1">ROUND(INDIRECT(ADDRESS(ROW()+(0), COLUMN()+(-5), 1))*INDIRECT(ADDRESS(ROW()+(0), COLUMN()+(-2), 1)), 2)</f>
        <v>377.260000</v>
      </c>
    </row>
    <row r="22" spans="1:11" ht="12.00" thickBot="1" customHeight="1">
      <c r="A22" s="17" t="s">
        <v>53</v>
      </c>
      <c r="B22" s="17" t="s">
        <v>54</v>
      </c>
      <c r="C22" s="17"/>
      <c r="D22" s="17"/>
      <c r="E22" s="17"/>
      <c r="F22" s="18">
        <v>1.649000</v>
      </c>
      <c r="G22" s="19" t="s">
        <v>55</v>
      </c>
      <c r="H22" s="19"/>
      <c r="I22" s="20">
        <v>949.830000</v>
      </c>
      <c r="J22" s="20"/>
      <c r="K22" s="20">
        <f ca="1">ROUND(INDIRECT(ADDRESS(ROW()+(0), COLUMN()+(-5), 1))*INDIRECT(ADDRESS(ROW()+(0), COLUMN()+(-2), 1)), 2)</f>
        <v>1566.270000</v>
      </c>
    </row>
    <row r="23" spans="1:11" ht="12.00" thickBot="1" customHeight="1">
      <c r="A23" s="17" t="s">
        <v>56</v>
      </c>
      <c r="B23" s="17" t="s">
        <v>57</v>
      </c>
      <c r="C23" s="17"/>
      <c r="D23" s="17"/>
      <c r="E23" s="17"/>
      <c r="F23" s="18">
        <v>1.649000</v>
      </c>
      <c r="G23" s="19" t="s">
        <v>58</v>
      </c>
      <c r="H23" s="19"/>
      <c r="I23" s="20">
        <v>571.600000</v>
      </c>
      <c r="J23" s="20"/>
      <c r="K23" s="20">
        <f ca="1">ROUND(INDIRECT(ADDRESS(ROW()+(0), COLUMN()+(-5), 1))*INDIRECT(ADDRESS(ROW()+(0), COLUMN()+(-2), 1)), 2)</f>
        <v>942.570000</v>
      </c>
    </row>
    <row r="24" spans="1:11" ht="12.00" thickBot="1" customHeight="1">
      <c r="A24" s="17" t="s">
        <v>59</v>
      </c>
      <c r="B24" s="17" t="s">
        <v>60</v>
      </c>
      <c r="C24" s="17"/>
      <c r="D24" s="17"/>
      <c r="E24" s="17"/>
      <c r="F24" s="18">
        <v>0.246000</v>
      </c>
      <c r="G24" s="19" t="s">
        <v>61</v>
      </c>
      <c r="H24" s="19"/>
      <c r="I24" s="20">
        <v>522.980000</v>
      </c>
      <c r="J24" s="20"/>
      <c r="K24" s="20">
        <f ca="1">ROUND(INDIRECT(ADDRESS(ROW()+(0), COLUMN()+(-5), 1))*INDIRECT(ADDRESS(ROW()+(0), COLUMN()+(-2), 1)), 2)</f>
        <v>128.650000</v>
      </c>
    </row>
    <row r="25" spans="1:11" ht="12.00" thickBot="1" customHeight="1">
      <c r="A25" s="17" t="s">
        <v>62</v>
      </c>
      <c r="B25" s="21" t="s">
        <v>63</v>
      </c>
      <c r="C25" s="21"/>
      <c r="D25" s="21"/>
      <c r="E25" s="21"/>
      <c r="F25" s="22">
        <v>0.258000</v>
      </c>
      <c r="G25" s="23" t="s">
        <v>64</v>
      </c>
      <c r="H25" s="23"/>
      <c r="I25" s="24">
        <v>533.820000</v>
      </c>
      <c r="J25" s="24"/>
      <c r="K25" s="24">
        <f ca="1">ROUND(INDIRECT(ADDRESS(ROW()+(0), COLUMN()+(-5), 1))*INDIRECT(ADDRESS(ROW()+(0), COLUMN()+(-2), 1)), 2)</f>
        <v>137.730000</v>
      </c>
    </row>
    <row r="26" spans="1:11" ht="12.00" thickBot="1" customHeight="1">
      <c r="A26" s="17"/>
      <c r="B26" s="10" t="s">
        <v>65</v>
      </c>
      <c r="C26" s="10"/>
      <c r="D26" s="10"/>
      <c r="E26" s="10"/>
      <c r="F26" s="12">
        <v>2.000000</v>
      </c>
      <c r="G26" s="14" t="s">
        <v>66</v>
      </c>
      <c r="H26" s="14"/>
      <c r="I2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1))), 2)</f>
        <v>41853.110000</v>
      </c>
      <c r="J26" s="16"/>
      <c r="K26" s="16">
        <f ca="1">ROUND(INDIRECT(ADDRESS(ROW()+(0), COLUMN()+(-5), 1))*INDIRECT(ADDRESS(ROW()+(0), COLUMN()+(-2), 1))/100, 2)</f>
        <v>837.060000</v>
      </c>
    </row>
    <row r="27" spans="1:11" ht="12.00" thickBot="1" customHeight="1">
      <c r="A27" s="21"/>
      <c r="B27" s="21" t="s">
        <v>67</v>
      </c>
      <c r="C27" s="21"/>
      <c r="D27" s="21"/>
      <c r="E27" s="21"/>
      <c r="F27" s="22">
        <v>3.000000</v>
      </c>
      <c r="G27" s="23" t="s">
        <v>68</v>
      </c>
      <c r="H27" s="23"/>
      <c r="I2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1)),INDIRECT(ADDRESS(ROW()+(-19), COLUMN()+(2), 1))), 2)</f>
        <v>42690.170000</v>
      </c>
      <c r="J27" s="24"/>
      <c r="K27" s="24">
        <f ca="1">ROUND(INDIRECT(ADDRESS(ROW()+(0), COLUMN()+(-5), 1))*INDIRECT(ADDRESS(ROW()+(0), COLUMN()+(-2), 1))/100, 2)</f>
        <v>1280.710000</v>
      </c>
    </row>
    <row r="28" spans="1:11" ht="12.00" thickBot="1" customHeight="1">
      <c r="A28" s="6" t="s">
        <v>69</v>
      </c>
      <c r="B28" s="7"/>
      <c r="C28" s="7"/>
      <c r="D28" s="7"/>
      <c r="E28" s="7"/>
      <c r="F28" s="7"/>
      <c r="G28" s="25"/>
      <c r="H28" s="25"/>
      <c r="I28" s="6" t="s">
        <v>70</v>
      </c>
      <c r="J28" s="6"/>
      <c r="K2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43970.880000</v>
      </c>
    </row>
  </sheetData>
  <mergeCells count="72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B20:E20"/>
    <mergeCell ref="G20:H20"/>
    <mergeCell ref="I20:J20"/>
    <mergeCell ref="B21:E21"/>
    <mergeCell ref="G21:H21"/>
    <mergeCell ref="I21:J21"/>
    <mergeCell ref="B22:E22"/>
    <mergeCell ref="G22:H22"/>
    <mergeCell ref="I22:J22"/>
    <mergeCell ref="B23:E23"/>
    <mergeCell ref="G23:H23"/>
    <mergeCell ref="I23:J23"/>
    <mergeCell ref="B24:E24"/>
    <mergeCell ref="G24:H24"/>
    <mergeCell ref="I24:J24"/>
    <mergeCell ref="B25:E25"/>
    <mergeCell ref="G25:H25"/>
    <mergeCell ref="I25:J25"/>
    <mergeCell ref="B26:E26"/>
    <mergeCell ref="G26:H26"/>
    <mergeCell ref="I26:J26"/>
    <mergeCell ref="B27:E27"/>
    <mergeCell ref="G27:H27"/>
    <mergeCell ref="I27:J27"/>
    <mergeCell ref="A28:F28"/>
    <mergeCell ref="G28:H28"/>
    <mergeCell ref="I28:J28"/>
  </mergeCells>
  <pageMargins left="0.620079" right="0.472441" top="0.472441" bottom="0.472441" header="0.0" footer="0.0"/>
  <pageSetup paperSize="9" orientation="portrait"/>
  <rowBreaks count="0" manualBreakCount="0">
    </rowBreaks>
</worksheet>
</file>