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<sst xmlns="http://schemas.openxmlformats.org/spreadsheetml/2006/main" count="72" uniqueCount="72">
  <si>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</si>
  <si>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GPO030</t>
  </si>
  <si>
    <t xml:space="preserve">m²</t>
  </si>
  <si>
    <t xml:space="preserve">Plancher de poutrelles en bois et coffrage "NERVOMETAL".</t>
  </si>
  <si>
    <r>
      <rPr>
        <sz val="8.25"/>
        <color rgb="FF000000"/>
        <rFont val="Arial"/>
        <family val="2"/>
      </rPr>
      <t xml:space="preserve">Plancher traditionnel avec un entraxe de 50 cm, composé de poutrelles en bois scié de pin, de 70x70 mm de section, avec finition brossée, placés par appui sur élément structural; coffrage de tôle d'acier laminé à froid "NERVOMETAL" de 0,5 mm d'épaisseur; acier Fe E 500, quantité 1,1 kg/m², en dalle de compression de 4 cm d'épaisseur de béton léger LC25/28 (XC1(F); D12; S2; Cl 0,4; D1,4) prêt à l'emploi, et coulage à la benne; étaiement et désétaiement des poutrelles. Comprend le film de polyéthylène pour la protection des poutrelles, le fil de fer à lier, les séparateurs, les éléments d'attache des poutrelles et les chaînages périphériques des étages et des ouvertures.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</si>
  <si>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</si>
  <si>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</si>
  <si>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</si>
  <si>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</si>
  <si>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</si>
  <si>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</si>
  <si>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mt50spa052b</t>
  </si>
  <si>
    <t xml:space="preserve">Grosse planche en bois de pin, de 20x7,2 cm.</t>
  </si>
  <si>
    <t xml:space="preserve">m</t>
  </si>
  <si>
    <t xml:space="preserve">mt50spa101</t>
  </si>
  <si>
    <t xml:space="preserve">Clous en acier.</t>
  </si>
  <si>
    <t xml:space="preserve">kg</t>
  </si>
  <si>
    <t xml:space="preserve">mt50spa081a</t>
  </si>
  <si>
    <t xml:space="preserve">Étai métallique télescopique, allant jusqu'à 3 m de hauteur.</t>
  </si>
  <si>
    <t xml:space="preserve">U</t>
  </si>
  <si>
    <t xml:space="preserve">mt07mee101dd</t>
  </si>
  <si>
    <t xml:space="preserve">Bois scié de pin pour poutrelles, de jusqu'à 5 m de longueur, de 70x70 mm de section, avec finition brossée.</t>
  </si>
  <si>
    <t xml:space="preserve">m³</t>
  </si>
  <si>
    <t xml:space="preserve">mt32war020</t>
  </si>
  <si>
    <t xml:space="preserve">Film de polyéthylène transparent, de 0,2 mm d'épaisseur.</t>
  </si>
  <si>
    <t xml:space="preserve">m²</t>
  </si>
  <si>
    <t xml:space="preserve">mt08efb010b</t>
  </si>
  <si>
    <t xml:space="preserve">Tôle d'acier laminé à froid, "NERVOMETAL", finition zingué, de 0,5 mm d'épaisseur.</t>
  </si>
  <si>
    <t xml:space="preserve">m²</t>
  </si>
  <si>
    <t xml:space="preserve">mt07emr111b</t>
  </si>
  <si>
    <t xml:space="preserve">Clou, de 4 mm de diamètre et 50 mm de longueur, en acier galvanisé à haute adhérence.</t>
  </si>
  <si>
    <t xml:space="preserve">U</t>
  </si>
  <si>
    <t xml:space="preserve">mt07aco020m</t>
  </si>
  <si>
    <t xml:space="preserve">Séparateur homologué pour treillis soudé.</t>
  </si>
  <si>
    <t xml:space="preserve">U</t>
  </si>
  <si>
    <t xml:space="preserve">mt07aco055e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</si>
  <si>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</si>
  <si>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</si>
  <si>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</si>
  <si>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</si>
  <si>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</si>
  <si>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mt10hes070fOEe</t>
  </si>
  <si>
    <t xml:space="preserve">Béton léger LC25/28 (XC1(F); D12; S2; Cl 0,4; D1,4), prêt à l'emploi, selon NF EN 206.</t>
  </si>
  <si>
    <t xml:space="preserve">m³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</si>
  <si>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</si>
  <si>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</si>
  <si>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</si>
  <si>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</si>
  <si>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</si>
  <si>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</si>
  <si>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mo044</t>
  </si>
  <si>
    <t xml:space="preserve">Compagnon professionnel III/CP2 coffreur.</t>
  </si>
  <si>
    <t xml:space="preserve">h</t>
  </si>
  <si>
    <t xml:space="preserve">mo091</t>
  </si>
  <si>
    <t xml:space="preserve">Ouvrier professionnel II/OP coffreur.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</si>
  <si>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</si>
  <si>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</si>
  <si>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</si>
  <si>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</si>
  <si>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</si>
  <si>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</si>
  <si>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</si>
  <si>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</si>
  <si>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</si>
  <si>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</si>
  <si>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</si>
  <si>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</si>
  <si>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</si>
  <si>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</si>
  <si>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</si>
  <si>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2.623,36F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</si>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</sst>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0.04</v>
      </c>
      <c r="F9" s="11" t="s">
        <v>13</v>
      </c>
      <c r="G9" s="13">
        <v>5345.72</v>
      </c>
      <c r="H9" s="13">
        <f ca="1">ROUND(INDIRECT(ADDRESS(ROW()+(0), COLUMN()+(-3), 1))*INDIRECT(ADDRESS(ROW()+(0), COLUMN()+(-1), 1)), 2)</f>
        <v>213.83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0.045</v>
      </c>
      <c r="F10" s="16" t="s">
        <v>16</v>
      </c>
      <c r="G10" s="17">
        <v>1583.01</v>
      </c>
      <c r="H10" s="17">
        <f ca="1">ROUND(INDIRECT(ADDRESS(ROW()+(0), COLUMN()+(-3), 1))*INDIRECT(ADDRESS(ROW()+(0), COLUMN()+(-1), 1)), 2)</f>
        <v>71.24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0.013</v>
      </c>
      <c r="F11" s="16" t="s">
        <v>19</v>
      </c>
      <c r="G11" s="17">
        <v>16280.7</v>
      </c>
      <c r="H11" s="17">
        <f ca="1">ROUND(INDIRECT(ADDRESS(ROW()+(0), COLUMN()+(-3), 1))*INDIRECT(ADDRESS(ROW()+(0), COLUMN()+(-1), 1)), 2)</f>
        <v>211.65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0.01</v>
      </c>
      <c r="F12" s="16" t="s">
        <v>22</v>
      </c>
      <c r="G12" s="17">
        <v>429027</v>
      </c>
      <c r="H12" s="17">
        <f ca="1">ROUND(INDIRECT(ADDRESS(ROW()+(0), COLUMN()+(-3), 1))*INDIRECT(ADDRESS(ROW()+(0), COLUMN()+(-1), 1)), 2)</f>
        <v>4290.27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139.53</v>
      </c>
      <c r="H13" s="17">
        <f ca="1">ROUND(INDIRECT(ADDRESS(ROW()+(0), COLUMN()+(-3), 1))*INDIRECT(ADDRESS(ROW()+(0), COLUMN()+(-1), 1)), 2)</f>
        <v>139.53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1.1</v>
      </c>
      <c r="F14" s="16" t="s">
        <v>28</v>
      </c>
      <c r="G14" s="17">
        <v>3269.81</v>
      </c>
      <c r="H14" s="17">
        <f ca="1">ROUND(INDIRECT(ADDRESS(ROW()+(0), COLUMN()+(-3), 1))*INDIRECT(ADDRESS(ROW()+(0), COLUMN()+(-1), 1)), 2)</f>
        <v>3596.79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4</v>
      </c>
      <c r="F15" s="16" t="s">
        <v>31</v>
      </c>
      <c r="G15" s="17">
        <v>73.05</v>
      </c>
      <c r="H15" s="17">
        <f ca="1">ROUND(INDIRECT(ADDRESS(ROW()+(0), COLUMN()+(-3), 1))*INDIRECT(ADDRESS(ROW()+(0), COLUMN()+(-1), 1)), 2)</f>
        <v>292.2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</v>
      </c>
      <c r="F16" s="16" t="s">
        <v>34</v>
      </c>
      <c r="G16" s="17">
        <v>68.65</v>
      </c>
      <c r="H16" s="17">
        <f ca="1">ROUND(INDIRECT(ADDRESS(ROW()+(0), COLUMN()+(-3), 1))*INDIRECT(ADDRESS(ROW()+(0), COLUMN()+(-1), 1)), 2)</f>
        <v>68.65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1.1</v>
      </c>
      <c r="F17" s="16" t="s">
        <v>37</v>
      </c>
      <c r="G17" s="17">
        <v>729.61</v>
      </c>
      <c r="H17" s="17">
        <f ca="1">ROUND(INDIRECT(ADDRESS(ROW()+(0), COLUMN()+(-3), 1))*INDIRECT(ADDRESS(ROW()+(0), COLUMN()+(-1), 1)), 2)</f>
        <v>802.57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0.013</v>
      </c>
      <c r="F18" s="16" t="s">
        <v>40</v>
      </c>
      <c r="G18" s="17">
        <v>1054.78</v>
      </c>
      <c r="H18" s="17">
        <f ca="1">ROUND(INDIRECT(ADDRESS(ROW()+(0), COLUMN()+(-3), 1))*INDIRECT(ADDRESS(ROW()+(0), COLUMN()+(-1), 1)), 2)</f>
        <v>13.71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0.042</v>
      </c>
      <c r="F19" s="16" t="s">
        <v>43</v>
      </c>
      <c r="G19" s="17">
        <v>135127</v>
      </c>
      <c r="H19" s="17">
        <f ca="1">ROUND(INDIRECT(ADDRESS(ROW()+(0), COLUMN()+(-3), 1))*INDIRECT(ADDRESS(ROW()+(0), COLUMN()+(-1), 1)), 2)</f>
        <v>5675.33</v>
      </c>
    </row>
    <row r="20" spans="1:8" ht="13.50" thickBot="1" customHeight="1">
      <c r="A20" s="14" t="s">
        <v>44</v>
      </c>
      <c r="B20" s="14"/>
      <c r="C20" s="14"/>
      <c r="D20" s="14" t="s">
        <v>45</v>
      </c>
      <c r="E20" s="15">
        <v>0.134</v>
      </c>
      <c r="F20" s="16" t="s">
        <v>46</v>
      </c>
      <c r="G20" s="17">
        <v>1963.87</v>
      </c>
      <c r="H20" s="17">
        <f ca="1">ROUND(INDIRECT(ADDRESS(ROW()+(0), COLUMN()+(-3), 1))*INDIRECT(ADDRESS(ROW()+(0), COLUMN()+(-1), 1)), 2)</f>
        <v>263.16</v>
      </c>
    </row>
    <row r="21" spans="1:8" ht="13.50" thickBot="1" customHeight="1">
      <c r="A21" s="14" t="s">
        <v>47</v>
      </c>
      <c r="B21" s="14"/>
      <c r="C21" s="14"/>
      <c r="D21" s="14" t="s">
        <v>48</v>
      </c>
      <c r="E21" s="15">
        <v>0.099</v>
      </c>
      <c r="F21" s="16" t="s">
        <v>49</v>
      </c>
      <c r="G21" s="17">
        <v>1258.27</v>
      </c>
      <c r="H21" s="17">
        <f ca="1">ROUND(INDIRECT(ADDRESS(ROW()+(0), COLUMN()+(-3), 1))*INDIRECT(ADDRESS(ROW()+(0), COLUMN()+(-1), 1)), 2)</f>
        <v>124.57</v>
      </c>
    </row>
    <row r="22" spans="1:8" ht="13.50" thickBot="1" customHeight="1">
      <c r="A22" s="14" t="s">
        <v>50</v>
      </c>
      <c r="B22" s="14"/>
      <c r="C22" s="14"/>
      <c r="D22" s="14" t="s">
        <v>51</v>
      </c>
      <c r="E22" s="15">
        <v>0.13</v>
      </c>
      <c r="F22" s="16" t="s">
        <v>52</v>
      </c>
      <c r="G22" s="17">
        <v>1963.87</v>
      </c>
      <c r="H22" s="17">
        <f ca="1">ROUND(INDIRECT(ADDRESS(ROW()+(0), COLUMN()+(-3), 1))*INDIRECT(ADDRESS(ROW()+(0), COLUMN()+(-1), 1)), 2)</f>
        <v>255.3</v>
      </c>
    </row>
    <row r="23" spans="1:8" ht="13.50" thickBot="1" customHeight="1">
      <c r="A23" s="14" t="s">
        <v>53</v>
      </c>
      <c r="B23" s="14"/>
      <c r="C23" s="14"/>
      <c r="D23" s="14" t="s">
        <v>54</v>
      </c>
      <c r="E23" s="15">
        <v>0.13</v>
      </c>
      <c r="F23" s="16" t="s">
        <v>55</v>
      </c>
      <c r="G23" s="17">
        <v>1258.27</v>
      </c>
      <c r="H23" s="17">
        <f ca="1">ROUND(INDIRECT(ADDRESS(ROW()+(0), COLUMN()+(-3), 1))*INDIRECT(ADDRESS(ROW()+(0), COLUMN()+(-1), 1)), 2)</f>
        <v>163.58</v>
      </c>
    </row>
    <row r="24" spans="1:8" ht="13.50" thickBot="1" customHeight="1">
      <c r="A24" s="14" t="s">
        <v>56</v>
      </c>
      <c r="B24" s="14"/>
      <c r="C24" s="14"/>
      <c r="D24" s="14" t="s">
        <v>57</v>
      </c>
      <c r="E24" s="15">
        <v>0.017</v>
      </c>
      <c r="F24" s="16" t="s">
        <v>58</v>
      </c>
      <c r="G24" s="17">
        <v>1963.87</v>
      </c>
      <c r="H24" s="17">
        <f ca="1">ROUND(INDIRECT(ADDRESS(ROW()+(0), COLUMN()+(-3), 1))*INDIRECT(ADDRESS(ROW()+(0), COLUMN()+(-1), 1)), 2)</f>
        <v>33.39</v>
      </c>
    </row>
    <row r="25" spans="1:8" ht="13.50" thickBot="1" customHeight="1">
      <c r="A25" s="14" t="s">
        <v>59</v>
      </c>
      <c r="B25" s="14"/>
      <c r="C25" s="14"/>
      <c r="D25" s="14" t="s">
        <v>60</v>
      </c>
      <c r="E25" s="15">
        <v>0.014</v>
      </c>
      <c r="F25" s="16" t="s">
        <v>61</v>
      </c>
      <c r="G25" s="17">
        <v>1258.27</v>
      </c>
      <c r="H25" s="17">
        <f ca="1">ROUND(INDIRECT(ADDRESS(ROW()+(0), COLUMN()+(-3), 1))*INDIRECT(ADDRESS(ROW()+(0), COLUMN()+(-1), 1)), 2)</f>
        <v>17.62</v>
      </c>
    </row>
    <row r="26" spans="1:8" ht="13.50" thickBot="1" customHeight="1">
      <c r="A26" s="14" t="s">
        <v>62</v>
      </c>
      <c r="B26" s="14"/>
      <c r="C26" s="14"/>
      <c r="D26" s="14" t="s">
        <v>63</v>
      </c>
      <c r="E26" s="15">
        <v>0.27</v>
      </c>
      <c r="F26" s="16" t="s">
        <v>64</v>
      </c>
      <c r="G26" s="17">
        <v>1963.87</v>
      </c>
      <c r="H26" s="17">
        <f ca="1">ROUND(INDIRECT(ADDRESS(ROW()+(0), COLUMN()+(-3), 1))*INDIRECT(ADDRESS(ROW()+(0), COLUMN()+(-1), 1)), 2)</f>
        <v>530.24</v>
      </c>
    </row>
    <row r="27" spans="1:8" ht="13.50" thickBot="1" customHeight="1">
      <c r="A27" s="14" t="s">
        <v>65</v>
      </c>
      <c r="B27" s="14"/>
      <c r="C27" s="14"/>
      <c r="D27" s="18" t="s">
        <v>66</v>
      </c>
      <c r="E27" s="19">
        <v>0.304</v>
      </c>
      <c r="F27" s="20" t="s">
        <v>67</v>
      </c>
      <c r="G27" s="21">
        <v>1258.27</v>
      </c>
      <c r="H27" s="21">
        <f ca="1">ROUND(INDIRECT(ADDRESS(ROW()+(0), COLUMN()+(-3), 1))*INDIRECT(ADDRESS(ROW()+(0), COLUMN()+(-1), 1)), 2)</f>
        <v>382.51</v>
      </c>
    </row>
    <row r="28" spans="1:8" ht="13.50" thickBot="1" customHeight="1">
      <c r="A28" s="18"/>
      <c r="B28" s="18"/>
      <c r="C28" s="18"/>
      <c r="D28" s="5" t="s">
        <v>68</v>
      </c>
      <c r="E28" s="22">
        <v>2</v>
      </c>
      <c r="F28" s="23" t="s">
        <v>69</v>
      </c>
      <c r="G2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17146.1</v>
      </c>
      <c r="H28" s="24">
        <f ca="1">ROUND(INDIRECT(ADDRESS(ROW()+(0), COLUMN()+(-3), 1))*INDIRECT(ADDRESS(ROW()+(0), COLUMN()+(-1), 1))/100, 2)</f>
        <v>342.92</v>
      </c>
    </row>
    <row r="29" spans="1:8" ht="13.50" thickBot="1" customHeight="1">
      <c r="A29" s="25" t="s">
        <v>70</v>
      </c>
      <c r="B29" s="25"/>
      <c r="C29" s="25"/>
      <c r="D29" s="26"/>
      <c r="E29" s="26"/>
      <c r="F29" s="27"/>
      <c r="G29" s="25" t="s">
        <v>71</v>
      </c>
      <c r="H2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17489.1</v>
      </c>
    </row>
  </sheetData>
  <mergeCells count="2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E29"/>
  </mergeCells>
  <pageMargins left="0.147638" right="0.147638" top="0.206693" bottom="0.206693" header="0.0" footer="0.0"/>
  <pageSetup paperSize="9" orientation="portrait"/>
  <rowBreaks count="0" manualBreakCount="0">
    </rowBreaks>
</worksheet>
</file>