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<sst xmlns="http://schemas.openxmlformats.org/spreadsheetml/2006/main" count="42" uniqueCount="42">
  <si>
    <t xml:space="preserve"/>
  </si>
  <si>
    <t xml:space="preserve">GVB010</t>
  </si>
  <si>
    <t xml:space="preserve">U</t>
  </si>
  <si>
    <t xml:space="preserve">Arc en maçonnerie de briques en terre cuite.</t>
  </si>
  <si>
    <r>
      <rPr>
        <sz val="8.25"/>
        <color rgb="FF000000"/>
        <rFont val="Arial"/>
        <family val="2"/>
      </rPr>
      <t xml:space="preserve">Arc structural en plein cintre, avec une face apparente, de 90 cm de portée et 45 cm de flèche, 13,5 cm d'épaisseur et 28 cm de largeur, réalisé avec brique perforée apparente en terre cuite, clinker, couleur rouge, 28x13,5x5 cm, joint creux, pose avec du mortier de ciment industriel, couleur grise, M-5, fourni en vrac; montage et démontage des cintres et des étais.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</si>
  <si>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</si>
  <si>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</si>
  <si>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</si>
  <si>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</si>
  <si>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</si>
  <si>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</si>
  <si>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mt05bvk010a</t>
  </si>
  <si>
    <t xml:space="preserve">Brique perforée apparente en terre cuite, clinker, couleur rouge, 28x13,5x5 cm, pour utilisation en maçonnerie non protégée (pièce en U), densité 1300 kg/m³, selon NF EN 771-1.</t>
  </si>
  <si>
    <t xml:space="preserve">U</t>
  </si>
  <si>
    <t xml:space="preserve">mt08aaa010a</t>
  </si>
  <si>
    <t xml:space="preserve">Eau.</t>
  </si>
  <si>
    <t xml:space="preserve">m³</t>
  </si>
  <si>
    <t xml:space="preserve">mt09mif010cb</t>
  </si>
  <si>
    <t xml:space="preserve">Mortier industriel pour maçonnerie, de ciment, couleur grise, catégorie M-5 (résistance à la compression 5 N/mm²), fourni en vrac, selon NF EN 998-2.</t>
  </si>
  <si>
    <t xml:space="preserve">t</t>
  </si>
  <si>
    <t xml:space="preserve">mt08cim010aa</t>
  </si>
  <si>
    <t xml:space="preserve">Cintre en bois de pin, dimensionné pour supporter une charge de travail maximale de 200 kg/m², pour la réalisation d'un arc structural plein cintre.</t>
  </si>
  <si>
    <t xml:space="preserve">m²</t>
  </si>
  <si>
    <t xml:space="preserve">mq06mms010</t>
  </si>
  <si>
    <t xml:space="preserve">Mélangeuse en continu avec silo, pour mortier industriel à sec, fourni en vrac.</t>
  </si>
  <si>
    <t xml:space="preserve">h</t>
  </si>
  <si>
    <t xml:space="preserve">mo021</t>
  </si>
  <si>
    <t xml:space="preserve">Compagnon professionnel III/CP2 construction pour des travaux de maçonnerie.</t>
  </si>
  <si>
    <t xml:space="preserve">h</t>
  </si>
  <si>
    <t xml:space="preserve">mo114</t>
  </si>
  <si>
    <t xml:space="preserve">Ouvrier d'exécution I/OE1 construction pour des travaux de maçonnerie.</t>
  </si>
  <si>
    <t xml:space="preserve">h</t>
  </si>
  <si>
    <t xml:space="preserve">mo017</t>
  </si>
  <si>
    <t xml:space="preserve">Compagnon professionnel III/CP2 menuisier bois.</t>
  </si>
  <si>
    <t xml:space="preserve">h</t>
  </si>
  <si>
    <t xml:space="preserve">mo058</t>
  </si>
  <si>
    <t xml:space="preserve">Ouvrier professionnel II/OP menuisier bois.</t>
  </si>
  <si>
    <t xml:space="preserve">h</t>
  </si>
  <si>
    <t xml:space="preserve">Frais de chantier des unités d'ouvrage</t>
  </si>
  <si>
    <t xml:space="preserve">%</t>
  </si>
  <si>
    <t xml:space="preserve">Coût d'entretien décennal: 1.080,21F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</si>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</sst>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77.18"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24</v>
      </c>
      <c r="E9" s="11" t="s">
        <v>13</v>
      </c>
      <c r="F9" s="13">
        <v>375.6</v>
      </c>
      <c r="G9" s="13">
        <f ca="1">ROUND(INDIRECT(ADDRESS(ROW()+(0), COLUMN()+(-3), 1))*INDIRECT(ADDRESS(ROW()+(0), COLUMN()+(-1), 1)), 2)</f>
        <v>9014.4</v>
      </c>
    </row>
    <row r="10" spans="1:7" ht="13.50" thickBot="1" customHeight="1">
      <c r="A10" s="14" t="s">
        <v>14</v>
      </c>
      <c r="B10" s="14"/>
      <c r="C10" s="14" t="s">
        <v>15</v>
      </c>
      <c r="D10" s="15">
        <v>0.004</v>
      </c>
      <c r="E10" s="16" t="s">
        <v>16</v>
      </c>
      <c r="F10" s="17">
        <v>1054.78</v>
      </c>
      <c r="G10" s="17">
        <f ca="1">ROUND(INDIRECT(ADDRESS(ROW()+(0), COLUMN()+(-3), 1))*INDIRECT(ADDRESS(ROW()+(0), COLUMN()+(-1), 1)), 2)</f>
        <v>4.22</v>
      </c>
    </row>
    <row r="11" spans="1:7" ht="24.00" thickBot="1" customHeight="1">
      <c r="A11" s="14" t="s">
        <v>17</v>
      </c>
      <c r="B11" s="14"/>
      <c r="C11" s="14" t="s">
        <v>18</v>
      </c>
      <c r="D11" s="15">
        <v>0.009</v>
      </c>
      <c r="E11" s="16" t="s">
        <v>19</v>
      </c>
      <c r="F11" s="17">
        <v>35299.9</v>
      </c>
      <c r="G11" s="17">
        <f ca="1">ROUND(INDIRECT(ADDRESS(ROW()+(0), COLUMN()+(-3), 1))*INDIRECT(ADDRESS(ROW()+(0), COLUMN()+(-1), 1)), 2)</f>
        <v>317.7</v>
      </c>
    </row>
    <row r="12" spans="1:7" ht="24.00" thickBot="1" customHeight="1">
      <c r="A12" s="14" t="s">
        <v>20</v>
      </c>
      <c r="B12" s="14"/>
      <c r="C12" s="14" t="s">
        <v>21</v>
      </c>
      <c r="D12" s="15">
        <v>0.396</v>
      </c>
      <c r="E12" s="16" t="s">
        <v>22</v>
      </c>
      <c r="F12" s="17">
        <v>53793.7</v>
      </c>
      <c r="G12" s="17">
        <f ca="1">ROUND(INDIRECT(ADDRESS(ROW()+(0), COLUMN()+(-3), 1))*INDIRECT(ADDRESS(ROW()+(0), COLUMN()+(-1), 1)), 2)</f>
        <v>21302.3</v>
      </c>
    </row>
    <row r="13" spans="1:7" ht="13.50" thickBot="1" customHeight="1">
      <c r="A13" s="14" t="s">
        <v>23</v>
      </c>
      <c r="B13" s="14"/>
      <c r="C13" s="14" t="s">
        <v>24</v>
      </c>
      <c r="D13" s="15">
        <v>0.042</v>
      </c>
      <c r="E13" s="16" t="s">
        <v>25</v>
      </c>
      <c r="F13" s="17">
        <v>908.75</v>
      </c>
      <c r="G13" s="17">
        <f ca="1">ROUND(INDIRECT(ADDRESS(ROW()+(0), COLUMN()+(-3), 1))*INDIRECT(ADDRESS(ROW()+(0), COLUMN()+(-1), 1)), 2)</f>
        <v>38.17</v>
      </c>
    </row>
    <row r="14" spans="1:7" ht="13.50" thickBot="1" customHeight="1">
      <c r="A14" s="14" t="s">
        <v>26</v>
      </c>
      <c r="B14" s="14"/>
      <c r="C14" s="14" t="s">
        <v>27</v>
      </c>
      <c r="D14" s="15">
        <v>1.498</v>
      </c>
      <c r="E14" s="16" t="s">
        <v>28</v>
      </c>
      <c r="F14" s="17">
        <v>1887.12</v>
      </c>
      <c r="G14" s="17">
        <f ca="1">ROUND(INDIRECT(ADDRESS(ROW()+(0), COLUMN()+(-3), 1))*INDIRECT(ADDRESS(ROW()+(0), COLUMN()+(-1), 1)), 2)</f>
        <v>2826.91</v>
      </c>
    </row>
    <row r="15" spans="1:7" ht="13.50" thickBot="1" customHeight="1">
      <c r="A15" s="14" t="s">
        <v>29</v>
      </c>
      <c r="B15" s="14"/>
      <c r="C15" s="14" t="s">
        <v>30</v>
      </c>
      <c r="D15" s="15">
        <v>0.748</v>
      </c>
      <c r="E15" s="16" t="s">
        <v>31</v>
      </c>
      <c r="F15" s="17">
        <v>1164.21</v>
      </c>
      <c r="G15" s="17">
        <f ca="1">ROUND(INDIRECT(ADDRESS(ROW()+(0), COLUMN()+(-3), 1))*INDIRECT(ADDRESS(ROW()+(0), COLUMN()+(-1), 1)), 2)</f>
        <v>870.83</v>
      </c>
    </row>
    <row r="16" spans="1:7" ht="13.50" thickBot="1" customHeight="1">
      <c r="A16" s="14" t="s">
        <v>32</v>
      </c>
      <c r="B16" s="14"/>
      <c r="C16" s="14" t="s">
        <v>33</v>
      </c>
      <c r="D16" s="15">
        <v>0.367</v>
      </c>
      <c r="E16" s="16" t="s">
        <v>34</v>
      </c>
      <c r="F16" s="17">
        <v>1914.41</v>
      </c>
      <c r="G16" s="17">
        <f ca="1">ROUND(INDIRECT(ADDRESS(ROW()+(0), COLUMN()+(-3), 1))*INDIRECT(ADDRESS(ROW()+(0), COLUMN()+(-1), 1)), 2)</f>
        <v>702.59</v>
      </c>
    </row>
    <row r="17" spans="1:7" ht="13.50" thickBot="1" customHeight="1">
      <c r="A17" s="14" t="s">
        <v>35</v>
      </c>
      <c r="B17" s="14"/>
      <c r="C17" s="18" t="s">
        <v>36</v>
      </c>
      <c r="D17" s="19">
        <v>0.184</v>
      </c>
      <c r="E17" s="20" t="s">
        <v>37</v>
      </c>
      <c r="F17" s="21">
        <v>1217.4</v>
      </c>
      <c r="G17" s="21">
        <f ca="1">ROUND(INDIRECT(ADDRESS(ROW()+(0), COLUMN()+(-3), 1))*INDIRECT(ADDRESS(ROW()+(0), COLUMN()+(-1), 1)), 2)</f>
        <v>224</v>
      </c>
    </row>
    <row r="18" spans="1:7" ht="13.50" thickBot="1" customHeight="1">
      <c r="A18" s="18"/>
      <c r="B18" s="18"/>
      <c r="C18" s="5" t="s">
        <v>38</v>
      </c>
      <c r="D18" s="22">
        <v>2</v>
      </c>
      <c r="E18" s="23" t="s">
        <v>39</v>
      </c>
      <c r="F1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 2)</f>
        <v>35301.1</v>
      </c>
      <c r="G18" s="24">
        <f ca="1">ROUND(INDIRECT(ADDRESS(ROW()+(0), COLUMN()+(-3), 1))*INDIRECT(ADDRESS(ROW()+(0), COLUMN()+(-1), 1))/100, 2)</f>
        <v>706.02</v>
      </c>
    </row>
    <row r="19" spans="1:7" ht="13.50" thickBot="1" customHeight="1">
      <c r="A19" s="25" t="s">
        <v>40</v>
      </c>
      <c r="B19" s="25"/>
      <c r="C19" s="26"/>
      <c r="D19" s="26"/>
      <c r="E19" s="27"/>
      <c r="F19" s="25" t="s">
        <v>41</v>
      </c>
      <c r="G1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36007.2</v>
      </c>
    </row>
  </sheetData>
  <mergeCells count="15">
    <mergeCell ref="A1:G1"/>
    <mergeCell ref="C3:G3"/>
    <mergeCell ref="A5:G5"/>
    <mergeCell ref="A8:B8"/>
    <mergeCell ref="A9:B9"/>
    <mergeCell ref="A10:B10"/>
    <mergeCell ref="A11:B11"/>
    <mergeCell ref="A12:B12"/>
    <mergeCell ref="A13:B13"/>
    <mergeCell ref="A14:B14"/>
    <mergeCell ref="A15:B15"/>
    <mergeCell ref="A16:B16"/>
    <mergeCell ref="A17:B17"/>
    <mergeCell ref="A18:B18"/>
    <mergeCell ref="A19:D19"/>
  </mergeCells>
  <pageMargins left="0.147638" right="0.147638" top="0.206693" bottom="0.206693" header="0.0" footer="0.0"/>
  <pageSetup paperSize="9" orientation="portrait"/>
  <rowBreaks count="0" manualBreakCount="0">
    </rowBreaks>
</worksheet>
</file>