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<sst xmlns="http://schemas.openxmlformats.org/spreadsheetml/2006/main" count="24" uniqueCount="24">
  <si>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</si>
  <si>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GXM030</t>
  </si>
  <si>
    <t xml:space="preserve">U</t>
  </si>
  <si>
    <t xml:space="preserve">Cheville à verrouillage de forme sur élément en béton.</t>
  </si>
  <si>
    <r>
      <rPr>
        <sz val="8.25"/>
        <color rgb="FF000000"/>
        <rFont val="Arial"/>
        <family val="2"/>
      </rPr>
      <t xml:space="preserve">Ancrage mécanique par verrouillage de forme avec cheville à verrouillage de forme, en acier galvanisé qualité 8.8, selon NF EN ISO 898-1, M10x100/20, à mettre en place avant la pièce à fixer, de 10 mm de diamètre et 150 mm de longueur, insérée dans un perçage de 20 mm de diamètre et 100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</si>
  <si>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</si>
  <si>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</si>
  <si>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</si>
  <si>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</si>
  <si>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</si>
  <si>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</si>
  <si>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mt26ahi050aa</t>
  </si>
  <si>
    <t xml:space="preserve">Cheville à verrouillage de forme, en acier galvanisé qualité 8.8, selon NF EN ISO 898-1, M10x100/20, à mettre en place avant la pièce à fixer, de 10 mm de diamètre et 150 mm de longueur, composée de corps avec tête filetée et base en forme de cône, écrou, rondelle, chemise avec marquage de mise en place et butée pour douille à expansion et autotaraudeuse, section en plastique, et douille à expansion et autotaraudeuse, pour fixation de pièces de 20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</si>
  <si>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</si>
  <si>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</si>
  <si>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</si>
  <si>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</si>
  <si>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</si>
  <si>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</si>
  <si>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</si>
  <si>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</si>
  <si>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</si>
  <si>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1.762,53F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</si>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</sst>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24451.9</v>
      </c>
      <c r="H9" s="13">
        <f ca="1">ROUND(INDIRECT(ADDRESS(ROW()+(0), COLUMN()+(-3), 1))*INDIRECT(ADDRESS(ROW()+(0), COLUMN()+(-1), 1)), 2)</f>
        <v>24451.9</v>
      </c>
    </row>
    <row r="10" spans="1:8" ht="13.50" thickBot="1" customHeight="1">
      <c r="A10" s="14" t="s">
        <v>14</v>
      </c>
      <c r="B10" s="14"/>
      <c r="C10" s="14" t="s">
        <v>15</v>
      </c>
      <c r="D10" s="14"/>
      <c r="E10" s="15">
        <v>0.076</v>
      </c>
      <c r="F10" s="16" t="s">
        <v>16</v>
      </c>
      <c r="G10" s="17">
        <v>1887.12</v>
      </c>
      <c r="H10" s="17">
        <f ca="1">ROUND(INDIRECT(ADDRESS(ROW()+(0), COLUMN()+(-3), 1))*INDIRECT(ADDRESS(ROW()+(0), COLUMN()+(-1), 1)), 2)</f>
        <v>143.42</v>
      </c>
    </row>
    <row r="11" spans="1:8" ht="13.50" thickBot="1" customHeight="1">
      <c r="A11" s="14" t="s">
        <v>17</v>
      </c>
      <c r="B11" s="14"/>
      <c r="C11" s="18" t="s">
        <v>18</v>
      </c>
      <c r="D11" s="18"/>
      <c r="E11" s="19">
        <v>0.076</v>
      </c>
      <c r="F11" s="20" t="s">
        <v>19</v>
      </c>
      <c r="G11" s="21">
        <v>1183.25</v>
      </c>
      <c r="H11" s="21">
        <f ca="1">ROUND(INDIRECT(ADDRESS(ROW()+(0), COLUMN()+(-3), 1))*INDIRECT(ADDRESS(ROW()+(0), COLUMN()+(-1), 1)), 2)</f>
        <v>89.93</v>
      </c>
    </row>
    <row r="12" spans="1:8" ht="13.50" thickBot="1" customHeight="1">
      <c r="A12" s="18"/>
      <c r="B12" s="18"/>
      <c r="C12" s="5" t="s">
        <v>20</v>
      </c>
      <c r="D12" s="5"/>
      <c r="E12" s="22">
        <v>2</v>
      </c>
      <c r="F12" s="23" t="s">
        <v>21</v>
      </c>
      <c r="G12" s="24">
        <f ca="1">ROUND(SUM(INDIRECT(ADDRESS(ROW()+(-1), COLUMN()+(1), 1)),INDIRECT(ADDRESS(ROW()+(-2), COLUMN()+(1), 1)),INDIRECT(ADDRESS(ROW()+(-3), COLUMN()+(1), 1))), 2)</f>
        <v>24685.3</v>
      </c>
      <c r="H12" s="24">
        <f ca="1">ROUND(INDIRECT(ADDRESS(ROW()+(0), COLUMN()+(-3), 1))*INDIRECT(ADDRESS(ROW()+(0), COLUMN()+(-1), 1))/100, 2)</f>
        <v>493.71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25179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