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<sst xmlns="http://schemas.openxmlformats.org/spreadsheetml/2006/main" count="45" uniqueCount="45">
  <si>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</si>
  <si>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TCQ030</t>
  </si>
  <si>
    <t xml:space="preserve">U</t>
  </si>
  <si>
    <t xml:space="preserve">Chaudière au fioul, domestique, à basse température, sur pied, pour chauffage et E.C.S.</t>
  </si>
  <si>
    <r>
      <rPr>
        <sz val="8.25"/>
        <color rgb="FF000000"/>
        <rFont val="Arial"/>
        <family val="2"/>
      </rPr>
      <t xml:space="preserve">Chaudière sur pied, à basse température, avec corps en fonte de fer gris GL 180 pour brûleur pressurisé pour fioul, puissance de chauffage 21 kW, poids 175 kg, dimensions 773x600x601 mm, nombre d'éléments 3, contenu d'eau 33 l, pression maximale de travail 4 bar, brûleur de gazole à flamme bleue de 23 kW de puissance, tableau de régulation, de 154x366x327 mm, avec chronothermostat modulant avec sonde de température extérieure, kit d'union de chaudière à fioul a collecteur ou groupe de pompage, kit de sécurité pour chaudière à fioul, kit d'union de chaudière à fioul a vase d'expansion, avec ballon échangeur vertical de sol, pour production d'E.C.S. en combinaison avec chaudière, de 160 l, avec kit de connexion hydraulique pour connecter la chaudière à l'accumulateur,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</si>
  <si>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</si>
  <si>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</si>
  <si>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</si>
  <si>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</si>
  <si>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</si>
  <si>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</si>
  <si>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mt38cqj100a</t>
  </si>
  <si>
    <t xml:space="preserve">Chaudière sur pied, à basse température, avec corps en fonte de fer gris GL 180 pour brûleur pressurisé pour fioul, puissance de chauffage 21 kW, poids 175 kg, dimensions 773x600x601 mm, nombre d'éléments 3, contenu d'eau 33 l, pression maximale de travail 4 bar.</t>
  </si>
  <si>
    <t xml:space="preserve">U</t>
  </si>
  <si>
    <t xml:space="preserve">mt38cqj101a</t>
  </si>
  <si>
    <t xml:space="preserve">Tableau de régulation, de 154x366x327 mm, avec chronothermostat modulant avec sonde de température extérieure.</t>
  </si>
  <si>
    <t xml:space="preserve">U</t>
  </si>
  <si>
    <t xml:space="preserve">mt38cqj102a</t>
  </si>
  <si>
    <t xml:space="preserve">Brûleur de gazole à flamme bleue de 23 kW de puissance, pour chaudières de 20 à 25 kW de puissance.</t>
  </si>
  <si>
    <t xml:space="preserve">U</t>
  </si>
  <si>
    <t xml:space="preserve">mt38cqj520a</t>
  </si>
  <si>
    <t xml:space="preserve">Kit de sécurité pour chaudière à fioul, composé de manomètre, vanne de sécurité et purgeur d'air.</t>
  </si>
  <si>
    <t xml:space="preserve">U</t>
  </si>
  <si>
    <t xml:space="preserve">mt38cqj530a</t>
  </si>
  <si>
    <t xml:space="preserve">Kit d'union de chaudière à fioul a vase d'expansion, avec vanne de remplissage et de vidange.</t>
  </si>
  <si>
    <t xml:space="preserve">U</t>
  </si>
  <si>
    <t xml:space="preserve">mt38cqj575a</t>
  </si>
  <si>
    <t xml:space="preserve">Ballon échangeur vertical de sol, pour production d'E.C.S. en combinaison avec chaudière, de 160 l, en acier émaillé, avec échangeur à un serpentin, efficacité énergétique classe B, avec isolation thermique en mousse rigide de polyuréthane, protection contre la corrosion avec anode de magnésium et contrôle de température par sonde NTC.</t>
  </si>
  <si>
    <t xml:space="preserve">U</t>
  </si>
  <si>
    <t xml:space="preserve">mt38cqj577a</t>
  </si>
  <si>
    <t xml:space="preserve">Kit de connexion hydraulique pour connecter la chaudière à l'accumulateur.</t>
  </si>
  <si>
    <t xml:space="preserve">U</t>
  </si>
  <si>
    <t xml:space="preserve">mt38www012</t>
  </si>
  <si>
    <t xml:space="preserve">Produits complémentaires pour installation de chauffage et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</si>
  <si>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</si>
  <si>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</si>
  <si>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</si>
  <si>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</si>
  <si>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</si>
  <si>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</si>
  <si>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</si>
  <si>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</si>
  <si>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</si>
  <si>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3.896.474,42F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</si>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</sst>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1.17902e+006</v>
      </c>
      <c r="G9" s="13">
        <f ca="1">ROUND(INDIRECT(ADDRESS(ROW()+(0), COLUMN()+(-3), 1))*INDIRECT(ADDRESS(ROW()+(0), COLUMN()+(-1), 1)), 2)</f>
        <v>1.17902e+006</v>
      </c>
    </row>
    <row r="10" spans="1:7" ht="24.00" thickBot="1" customHeight="1">
      <c r="A10" s="14" t="s">
        <v>14</v>
      </c>
      <c r="B10" s="14"/>
      <c r="C10" s="14" t="s">
        <v>15</v>
      </c>
      <c r="D10" s="15">
        <v>1</v>
      </c>
      <c r="E10" s="16" t="s">
        <v>16</v>
      </c>
      <c r="F10" s="17">
        <v>412243</v>
      </c>
      <c r="G10" s="17">
        <f ca="1">ROUND(INDIRECT(ADDRESS(ROW()+(0), COLUMN()+(-3), 1))*INDIRECT(ADDRESS(ROW()+(0), COLUMN()+(-1), 1)), 2)</f>
        <v>412243</v>
      </c>
    </row>
    <row r="11" spans="1:7" ht="24.00" thickBot="1" customHeight="1">
      <c r="A11" s="14" t="s">
        <v>17</v>
      </c>
      <c r="B11" s="14"/>
      <c r="C11" s="14" t="s">
        <v>18</v>
      </c>
      <c r="D11" s="15">
        <v>1</v>
      </c>
      <c r="E11" s="16" t="s">
        <v>19</v>
      </c>
      <c r="F11" s="17">
        <v>721426</v>
      </c>
      <c r="G11" s="17">
        <f ca="1">ROUND(INDIRECT(ADDRESS(ROW()+(0), COLUMN()+(-3), 1))*INDIRECT(ADDRESS(ROW()+(0), COLUMN()+(-1), 1)), 2)</f>
        <v>721426</v>
      </c>
    </row>
    <row r="12" spans="1:7" ht="24.00" thickBot="1" customHeight="1">
      <c r="A12" s="14" t="s">
        <v>20</v>
      </c>
      <c r="B12" s="14"/>
      <c r="C12" s="14" t="s">
        <v>21</v>
      </c>
      <c r="D12" s="15">
        <v>1</v>
      </c>
      <c r="E12" s="16" t="s">
        <v>22</v>
      </c>
      <c r="F12" s="17">
        <v>91518</v>
      </c>
      <c r="G12" s="17">
        <f ca="1">ROUND(INDIRECT(ADDRESS(ROW()+(0), COLUMN()+(-3), 1))*INDIRECT(ADDRESS(ROW()+(0), COLUMN()+(-1), 1)), 2)</f>
        <v>91518</v>
      </c>
    </row>
    <row r="13" spans="1:7" ht="24.00" thickBot="1" customHeight="1">
      <c r="A13" s="14" t="s">
        <v>23</v>
      </c>
      <c r="B13" s="14"/>
      <c r="C13" s="14" t="s">
        <v>24</v>
      </c>
      <c r="D13" s="15">
        <v>1</v>
      </c>
      <c r="E13" s="16" t="s">
        <v>25</v>
      </c>
      <c r="F13" s="17">
        <v>91518</v>
      </c>
      <c r="G13" s="17">
        <f ca="1">ROUND(INDIRECT(ADDRESS(ROW()+(0), COLUMN()+(-3), 1))*INDIRECT(ADDRESS(ROW()+(0), COLUMN()+(-1), 1)), 2)</f>
        <v>91518</v>
      </c>
    </row>
    <row r="14" spans="1:7" ht="55.50" thickBot="1" customHeight="1">
      <c r="A14" s="14" t="s">
        <v>26</v>
      </c>
      <c r="B14" s="14"/>
      <c r="C14" s="14" t="s">
        <v>27</v>
      </c>
      <c r="D14" s="15">
        <v>1</v>
      </c>
      <c r="E14" s="16" t="s">
        <v>28</v>
      </c>
      <c r="F14" s="17">
        <v>671956</v>
      </c>
      <c r="G14" s="17">
        <f ca="1">ROUND(INDIRECT(ADDRESS(ROW()+(0), COLUMN()+(-3), 1))*INDIRECT(ADDRESS(ROW()+(0), COLUMN()+(-1), 1)), 2)</f>
        <v>671956</v>
      </c>
    </row>
    <row r="15" spans="1:7" ht="13.50" thickBot="1" customHeight="1">
      <c r="A15" s="14" t="s">
        <v>29</v>
      </c>
      <c r="B15" s="14"/>
      <c r="C15" s="14" t="s">
        <v>30</v>
      </c>
      <c r="D15" s="15">
        <v>1</v>
      </c>
      <c r="E15" s="16" t="s">
        <v>31</v>
      </c>
      <c r="F15" s="17">
        <v>296815</v>
      </c>
      <c r="G15" s="17">
        <f ca="1">ROUND(INDIRECT(ADDRESS(ROW()+(0), COLUMN()+(-3), 1))*INDIRECT(ADDRESS(ROW()+(0), COLUMN()+(-1), 1)), 2)</f>
        <v>296815</v>
      </c>
    </row>
    <row r="16" spans="1:7" ht="13.50" thickBot="1" customHeight="1">
      <c r="A16" s="14" t="s">
        <v>32</v>
      </c>
      <c r="B16" s="14"/>
      <c r="C16" s="14" t="s">
        <v>33</v>
      </c>
      <c r="D16" s="15">
        <v>1</v>
      </c>
      <c r="E16" s="16" t="s">
        <v>34</v>
      </c>
      <c r="F16" s="17">
        <v>1775.82</v>
      </c>
      <c r="G16" s="17">
        <f ca="1">ROUND(INDIRECT(ADDRESS(ROW()+(0), COLUMN()+(-3), 1))*INDIRECT(ADDRESS(ROW()+(0), COLUMN()+(-1), 1)), 2)</f>
        <v>1775.82</v>
      </c>
    </row>
    <row r="17" spans="1:7" ht="13.50" thickBot="1" customHeight="1">
      <c r="A17" s="14" t="s">
        <v>35</v>
      </c>
      <c r="B17" s="14"/>
      <c r="C17" s="14" t="s">
        <v>36</v>
      </c>
      <c r="D17" s="15">
        <v>2.074</v>
      </c>
      <c r="E17" s="16" t="s">
        <v>37</v>
      </c>
      <c r="F17" s="17">
        <v>1939.14</v>
      </c>
      <c r="G17" s="17">
        <f ca="1">ROUND(INDIRECT(ADDRESS(ROW()+(0), COLUMN()+(-3), 1))*INDIRECT(ADDRESS(ROW()+(0), COLUMN()+(-1), 1)), 2)</f>
        <v>4021.78</v>
      </c>
    </row>
    <row r="18" spans="1:7" ht="13.50" thickBot="1" customHeight="1">
      <c r="A18" s="14" t="s">
        <v>38</v>
      </c>
      <c r="B18" s="14"/>
      <c r="C18" s="18" t="s">
        <v>39</v>
      </c>
      <c r="D18" s="19">
        <v>2.074</v>
      </c>
      <c r="E18" s="20" t="s">
        <v>40</v>
      </c>
      <c r="F18" s="21">
        <v>1207.61</v>
      </c>
      <c r="G18" s="21">
        <f ca="1">ROUND(INDIRECT(ADDRESS(ROW()+(0), COLUMN()+(-3), 1))*INDIRECT(ADDRESS(ROW()+(0), COLUMN()+(-1), 1)), 2)</f>
        <v>2504.58</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3.47279e+006</v>
      </c>
      <c r="G19" s="24">
        <f ca="1">ROUND(INDIRECT(ADDRESS(ROW()+(0), COLUMN()+(-3), 1))*INDIRECT(ADDRESS(ROW()+(0), COLUMN()+(-1), 1))/100, 2)</f>
        <v>69455.9</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3.54225e+006</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