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<sst xmlns="http://schemas.openxmlformats.org/spreadsheetml/2006/main" count="24" uniqueCount="24">
  <si>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</si>
  <si>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TCS030</t>
  </si>
  <si>
    <t xml:space="preserve">U</t>
  </si>
  <si>
    <t xml:space="preserve">Système de captage solaire thermique pour installation individuelle, intégré dans toiture inclinée.</t>
  </si>
  <si>
    <r>
      <rPr>
        <sz val="8.25"/>
        <color rgb="FF000000"/>
        <rFont val="Arial"/>
        <family val="2"/>
      </rPr>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</si>
  <si>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</si>
  <si>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</si>
  <si>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</si>
  <si>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</si>
  <si>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</si>
  <si>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</si>
  <si>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mt38the800aaaa</t>
  </si>
  <si>
    <t xml:space="preserve">Capteur solaire thermique complet, partagé, pour installation individuelle, composé de: un panneau, surface utile 2,14 m², rendement optique 0,78, coefficient de pertes du premier ordre 3,473 W/m²K et coefficient de pertes du second ordre 0,017 W/m²K², selon NF EN 12975-2, composé de: cadre autoportant et couvercle postérieur en aluminium, isolation thermique de laine de verre, panneau en verre de 4 mm d'épaisseur, absorbeur en cuivre avec couche Sunselect, tuyau en forme de méandre et tuyaux de connexion, structure de support pour mise en place intégrée dans toiture inclinée, kit de tuyauteries et accessoires de connexion, ballon échangeur en acier vitrifié, à un serpentin de 150 litres, 1019 mm de hauteur et 660 mm de diamètre, station solaire de pompage avec régulation intégrée, vase d'expansion avec support et connexions, vanne mélangeuse avec raccords, purgeur et fluide antigivrant.</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</si>
  <si>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</si>
  <si>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</si>
  <si>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</si>
  <si>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</si>
  <si>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</si>
  <si>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</si>
  <si>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</si>
  <si>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Frais de chantier des unités d'ouvrage</t>
  </si>
  <si>
    <t xml:space="preserve">%</t>
  </si>
  <si>
    <t xml:space="preserve">Coût d'entretien décennal: 1.981.373,27F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</si>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</sst>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2.9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2.54519e+006</v>
      </c>
      <c r="H9" s="13">
        <f ca="1">ROUND(INDIRECT(ADDRESS(ROW()+(0), COLUMN()+(-3), 1))*INDIRECT(ADDRESS(ROW()+(0), COLUMN()+(-1), 1)), 2)</f>
        <v>2.54519e+006</v>
      </c>
    </row>
    <row r="10" spans="1:8" ht="13.50" thickBot="1" customHeight="1">
      <c r="A10" s="14" t="s">
        <v>14</v>
      </c>
      <c r="B10" s="14"/>
      <c r="C10" s="14"/>
      <c r="D10" s="14" t="s">
        <v>15</v>
      </c>
      <c r="E10" s="15">
        <v>3.42</v>
      </c>
      <c r="F10" s="16" t="s">
        <v>16</v>
      </c>
      <c r="G10" s="17">
        <v>1939.14</v>
      </c>
      <c r="H10" s="17">
        <f ca="1">ROUND(INDIRECT(ADDRESS(ROW()+(0), COLUMN()+(-3), 1))*INDIRECT(ADDRESS(ROW()+(0), COLUMN()+(-1), 1)), 2)</f>
        <v>6631.86</v>
      </c>
    </row>
    <row r="11" spans="1:8" ht="13.50" thickBot="1" customHeight="1">
      <c r="A11" s="14" t="s">
        <v>17</v>
      </c>
      <c r="B11" s="14"/>
      <c r="C11" s="14"/>
      <c r="D11" s="18" t="s">
        <v>18</v>
      </c>
      <c r="E11" s="19">
        <v>3.42</v>
      </c>
      <c r="F11" s="20" t="s">
        <v>19</v>
      </c>
      <c r="G11" s="21">
        <v>1207.61</v>
      </c>
      <c r="H11" s="21">
        <f ca="1">ROUND(INDIRECT(ADDRESS(ROW()+(0), COLUMN()+(-3), 1))*INDIRECT(ADDRESS(ROW()+(0), COLUMN()+(-1), 1)), 2)</f>
        <v>4130.03</v>
      </c>
    </row>
    <row r="12" spans="1:8" ht="13.50" thickBot="1" customHeight="1">
      <c r="A12" s="18"/>
      <c r="B12" s="18"/>
      <c r="C12" s="18"/>
      <c r="D12" s="5" t="s">
        <v>20</v>
      </c>
      <c r="E12" s="22">
        <v>2</v>
      </c>
      <c r="F12" s="23" t="s">
        <v>21</v>
      </c>
      <c r="G12" s="24">
        <f ca="1">ROUND(SUM(INDIRECT(ADDRESS(ROW()+(-1), COLUMN()+(1), 1)),INDIRECT(ADDRESS(ROW()+(-2), COLUMN()+(1), 1)),INDIRECT(ADDRESS(ROW()+(-3), COLUMN()+(1), 1))), 2)</f>
        <v>2.55595e+006</v>
      </c>
      <c r="H12" s="24">
        <f ca="1">ROUND(INDIRECT(ADDRESS(ROW()+(0), COLUMN()+(-3), 1))*INDIRECT(ADDRESS(ROW()+(0), COLUMN()+(-1), 1))/100, 2)</f>
        <v>51119</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2.60707e+006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