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<sst xmlns="http://schemas.openxmlformats.org/spreadsheetml/2006/main" count="35" uniqueCount="35">
  <si>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</si>
  <si>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TII090</t>
  </si>
  <si>
    <t xml:space="preserve">m²</t>
  </si>
  <si>
    <t xml:space="preserve">Division de hangars industriels.</t>
  </si>
  <si>
    <r>
      <rPr>
        <sz val="7.80"/>
        <color rgb="FF000000"/>
        <rFont val="A"/>
        <family val="2"/>
      </rPr>
      <t xml:space="preserve">Protection passive contre les incendies via </t>
    </r>
    <r>
      <rPr>
        <b/>
        <sz val="7.80"/>
        <color rgb="FF000000"/>
        <rFont val="A"/>
        <family val="2"/>
      </rPr>
      <t xml:space="preserve">complexe isolant en laine de roche de 63 mm d'épaisseur, finition avec plaque de plâtre</t>
    </r>
    <r>
      <rPr>
        <sz val="7.80"/>
        <color rgb="FF000000"/>
        <rFont val="A"/>
        <family val="2"/>
      </rPr>
      <t xml:space="preserve">, fixé mécaniquement sur une structure support (non comprise dans ce prix).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</si>
  <si>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</si>
  <si>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</si>
  <si>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</si>
  <si>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</si>
  <si>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</si>
  <si>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</si>
  <si>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mt16lrw103a</t>
  </si>
  <si>
    <t xml:space="preserve">Complexe isolant de 63 mm d'épaisseur, composé d'un panneau rigide en laine de roche de 50 mm d'épaisseur non revêtu, finition avec une plaque de plâtre de 13 mm d'épaisseur.</t>
  </si>
  <si>
    <t xml:space="preserve">m²</t>
  </si>
  <si>
    <t xml:space="preserve">mt16lrw081a</t>
  </si>
  <si>
    <t xml:space="preserve">Adhésif à base de silicates, à prise lente, pour le collage des pièces de laines minérales, entre elles et aux supports en acier, dans les installations soumises à des températures élevées ou dans les éléments de protection passive contre les incendies</t>
  </si>
  <si>
    <t xml:space="preserve">kg</t>
  </si>
  <si>
    <t xml:space="preserve">mt16lrf010a</t>
  </si>
  <si>
    <t xml:space="preserve">Fixation mécanique constituée de boulon en acier et rondelle antiretour de 80 mm de longueur, pour panneaux isolants en laine de roche.</t>
  </si>
  <si>
    <t xml:space="preserve">U</t>
  </si>
  <si>
    <t xml:space="preserve">mt12psg081c</t>
  </si>
  <si>
    <t xml:space="preserve">Vis autoforeuse 3,5x35 mm.</t>
  </si>
  <si>
    <t xml:space="preserve">U</t>
  </si>
  <si>
    <t xml:space="preserve">mo054</t>
  </si>
  <si>
    <t xml:space="preserve">Compagnon professionnel III/CP2 poseur d'isolants rigides ou flexibles.</t>
  </si>
  <si>
    <t xml:space="preserve">h</t>
  </si>
  <si>
    <t xml:space="preserve">mo101</t>
  </si>
  <si>
    <t xml:space="preserve">Ouvrier professionnel II/OP poseur d'isolants rigides ou flexibles.</t>
  </si>
  <si>
    <t xml:space="preserve">h</t>
  </si>
  <si>
    <t xml:space="preserve">Majoration des montants</t>
  </si>
  <si>
    <t xml:space="preserve">%</t>
  </si>
  <si>
    <t xml:space="preserve">Coûts indirects</t>
  </si>
  <si>
    <t xml:space="preserve">%</t>
  </si>
  <si>
    <t xml:space="preserve">Coût d'entretien décennal: 2.551,20F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</si>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</sst>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82" customWidth="1"/>
    <col min="2" max="2" width="2.91" customWidth="1"/>
    <col min="3" max="3" width="15.01" customWidth="1"/>
    <col min="4" max="4" width="48.09" customWidth="1"/>
    <col min="5" max="5" width="8.60" customWidth="1"/>
    <col min="6" max="6" width="5.83" customWidth="1"/>
    <col min="7" max="7" width="8.60" customWidth="1"/>
    <col min="8" max="8" width="7.43" customWidth="1"/>
    <col min="9" max="9" width="1.17" customWidth="1"/>
    <col min="10" max="10" width="8.60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3"/>
      <c r="C3" s="4" t="s">
        <v>2</v>
      </c>
      <c r="D3" s="3" t="s">
        <v>3</v>
      </c>
      <c r="E3" s="3"/>
      <c r="F3" s="3"/>
      <c r="G3" s="5"/>
      <c r="H3" s="5"/>
      <c r="I3" s="5"/>
      <c r="J3" s="5"/>
    </row>
    <row r="4" spans="1:10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8"/>
    </row>
    <row r="7" spans="1:10" ht="12.00" thickBot="1" customHeight="1">
      <c r="A7" s="9" t="s">
        <v>5</v>
      </c>
      <c r="B7" s="9" t="s">
        <v>6</v>
      </c>
      <c r="C7" s="9"/>
      <c r="D7" s="9"/>
      <c r="E7" s="9" t="s">
        <v>7</v>
      </c>
      <c r="F7" s="9" t="s">
        <v>8</v>
      </c>
      <c r="G7" s="9" t="s">
        <v>9</v>
      </c>
      <c r="H7" s="9"/>
      <c r="I7" s="9" t="s">
        <v>10</v>
      </c>
      <c r="J7" s="9"/>
    </row>
    <row r="8" spans="1:10" ht="31.20" thickBot="1" customHeight="1">
      <c r="A8" s="10" t="s">
        <v>11</v>
      </c>
      <c r="B8" s="10" t="s">
        <v>12</v>
      </c>
      <c r="C8" s="10"/>
      <c r="D8" s="10"/>
      <c r="E8" s="12">
        <v>1.050000</v>
      </c>
      <c r="F8" s="14" t="s">
        <v>13</v>
      </c>
      <c r="G8" s="16">
        <v>43877.980000</v>
      </c>
      <c r="H8" s="16"/>
      <c r="I8" s="16">
        <f ca="1">ROUND(INDIRECT(ADDRESS(ROW()+(0), COLUMN()+(-4), 1))*INDIRECT(ADDRESS(ROW()+(0), COLUMN()+(-2), 1)), 2)</f>
        <v>46071.880000</v>
      </c>
      <c r="J8" s="16"/>
    </row>
    <row r="9" spans="1:10" ht="40.80" thickBot="1" customHeight="1">
      <c r="A9" s="17" t="s">
        <v>14</v>
      </c>
      <c r="B9" s="17" t="s">
        <v>15</v>
      </c>
      <c r="C9" s="17"/>
      <c r="D9" s="17"/>
      <c r="E9" s="18">
        <v>0.250000</v>
      </c>
      <c r="F9" s="19" t="s">
        <v>16</v>
      </c>
      <c r="G9" s="20">
        <v>5188.380000</v>
      </c>
      <c r="H9" s="20"/>
      <c r="I9" s="20">
        <f ca="1">ROUND(INDIRECT(ADDRESS(ROW()+(0), COLUMN()+(-4), 1))*INDIRECT(ADDRESS(ROW()+(0), COLUMN()+(-2), 1)), 2)</f>
        <v>1297.100000</v>
      </c>
      <c r="J9" s="20"/>
    </row>
    <row r="10" spans="1:10" ht="21.60" thickBot="1" customHeight="1">
      <c r="A10" s="17" t="s">
        <v>17</v>
      </c>
      <c r="B10" s="17" t="s">
        <v>18</v>
      </c>
      <c r="C10" s="17"/>
      <c r="D10" s="17"/>
      <c r="E10" s="18">
        <v>1.000000</v>
      </c>
      <c r="F10" s="19" t="s">
        <v>19</v>
      </c>
      <c r="G10" s="20">
        <v>793.600000</v>
      </c>
      <c r="H10" s="20"/>
      <c r="I10" s="20">
        <f ca="1">ROUND(INDIRECT(ADDRESS(ROW()+(0), COLUMN()+(-4), 1))*INDIRECT(ADDRESS(ROW()+(0), COLUMN()+(-2), 1)), 2)</f>
        <v>793.600000</v>
      </c>
      <c r="J10" s="20"/>
    </row>
    <row r="11" spans="1:10" ht="12.00" thickBot="1" customHeight="1">
      <c r="A11" s="17" t="s">
        <v>20</v>
      </c>
      <c r="B11" s="17" t="s">
        <v>21</v>
      </c>
      <c r="C11" s="17"/>
      <c r="D11" s="17"/>
      <c r="E11" s="18">
        <v>9.000000</v>
      </c>
      <c r="F11" s="19" t="s">
        <v>22</v>
      </c>
      <c r="G11" s="20">
        <v>8.780000</v>
      </c>
      <c r="H11" s="20"/>
      <c r="I11" s="20">
        <f ca="1">ROUND(INDIRECT(ADDRESS(ROW()+(0), COLUMN()+(-4), 1))*INDIRECT(ADDRESS(ROW()+(0), COLUMN()+(-2), 1)), 2)</f>
        <v>79.020000</v>
      </c>
      <c r="J11" s="20"/>
    </row>
    <row r="12" spans="1:10" ht="12.00" thickBot="1" customHeight="1">
      <c r="A12" s="17" t="s">
        <v>23</v>
      </c>
      <c r="B12" s="17" t="s">
        <v>24</v>
      </c>
      <c r="C12" s="17"/>
      <c r="D12" s="17"/>
      <c r="E12" s="18">
        <v>0.242000</v>
      </c>
      <c r="F12" s="19" t="s">
        <v>25</v>
      </c>
      <c r="G12" s="20">
        <v>1028.650000</v>
      </c>
      <c r="H12" s="20"/>
      <c r="I12" s="20">
        <f ca="1">ROUND(INDIRECT(ADDRESS(ROW()+(0), COLUMN()+(-4), 1))*INDIRECT(ADDRESS(ROW()+(0), COLUMN()+(-2), 1)), 2)</f>
        <v>248.930000</v>
      </c>
      <c r="J12" s="20"/>
    </row>
    <row r="13" spans="1:10" ht="12.00" thickBot="1" customHeight="1">
      <c r="A13" s="17" t="s">
        <v>26</v>
      </c>
      <c r="B13" s="21" t="s">
        <v>27</v>
      </c>
      <c r="C13" s="21"/>
      <c r="D13" s="21"/>
      <c r="E13" s="22">
        <v>0.121000</v>
      </c>
      <c r="F13" s="23" t="s">
        <v>28</v>
      </c>
      <c r="G13" s="24">
        <v>628.490000</v>
      </c>
      <c r="H13" s="24"/>
      <c r="I13" s="24">
        <f ca="1">ROUND(INDIRECT(ADDRESS(ROW()+(0), COLUMN()+(-4), 1))*INDIRECT(ADDRESS(ROW()+(0), COLUMN()+(-2), 1)), 2)</f>
        <v>76.050000</v>
      </c>
      <c r="J13" s="24"/>
    </row>
    <row r="14" spans="1:10" ht="12.00" thickBot="1" customHeight="1">
      <c r="A14" s="17"/>
      <c r="B14" s="10" t="s">
        <v>29</v>
      </c>
      <c r="C14" s="10"/>
      <c r="D14" s="10"/>
      <c r="E14" s="12">
        <v>2.000000</v>
      </c>
      <c r="F14" s="14" t="s">
        <v>30</v>
      </c>
      <c r="G14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1))), 2)</f>
        <v>48566.580000</v>
      </c>
      <c r="H14" s="16"/>
      <c r="I14" s="16">
        <f ca="1">ROUND(INDIRECT(ADDRESS(ROW()+(0), COLUMN()+(-4), 1))*INDIRECT(ADDRESS(ROW()+(0), COLUMN()+(-2), 1))/100, 2)</f>
        <v>971.330000</v>
      </c>
      <c r="J14" s="16"/>
    </row>
    <row r="15" spans="1:10" ht="12.00" thickBot="1" customHeight="1">
      <c r="A15" s="21"/>
      <c r="B15" s="21" t="s">
        <v>31</v>
      </c>
      <c r="C15" s="21"/>
      <c r="D15" s="21"/>
      <c r="E15" s="22">
        <v>3.000000</v>
      </c>
      <c r="F15" s="23" t="s">
        <v>32</v>
      </c>
      <c r="G15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1))), 2)</f>
        <v>49537.910000</v>
      </c>
      <c r="H15" s="24"/>
      <c r="I15" s="24">
        <f ca="1">ROUND(INDIRECT(ADDRESS(ROW()+(0), COLUMN()+(-4), 1))*INDIRECT(ADDRESS(ROW()+(0), COLUMN()+(-2), 1))/100, 2)</f>
        <v>1486.140000</v>
      </c>
      <c r="J15" s="24"/>
    </row>
    <row r="16" spans="1:10" ht="12.00" thickBot="1" customHeight="1">
      <c r="A16" s="6" t="s">
        <v>33</v>
      </c>
      <c r="B16" s="7"/>
      <c r="C16" s="7"/>
      <c r="D16" s="7"/>
      <c r="E16" s="7"/>
      <c r="F16" s="25"/>
      <c r="G16" s="6" t="s">
        <v>34</v>
      </c>
      <c r="H16" s="6"/>
      <c r="I16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51024.050000</v>
      </c>
      <c r="J16" s="26"/>
    </row>
  </sheetData>
  <mergeCells count="35">
    <mergeCell ref="A1:J1"/>
    <mergeCell ref="A3:B3"/>
    <mergeCell ref="D3:F3"/>
    <mergeCell ref="H3:I3"/>
    <mergeCell ref="A4:J4"/>
    <mergeCell ref="B7:D7"/>
    <mergeCell ref="G7:H7"/>
    <mergeCell ref="I7:J7"/>
    <mergeCell ref="B8:D8"/>
    <mergeCell ref="G8:H8"/>
    <mergeCell ref="I8:J8"/>
    <mergeCell ref="B9:D9"/>
    <mergeCell ref="G9:H9"/>
    <mergeCell ref="I9:J9"/>
    <mergeCell ref="B10:D10"/>
    <mergeCell ref="G10:H10"/>
    <mergeCell ref="I10:J10"/>
    <mergeCell ref="B11:D11"/>
    <mergeCell ref="G11:H11"/>
    <mergeCell ref="I11:J11"/>
    <mergeCell ref="B12:D12"/>
    <mergeCell ref="G12:H12"/>
    <mergeCell ref="I12:J12"/>
    <mergeCell ref="B13:D13"/>
    <mergeCell ref="G13:H13"/>
    <mergeCell ref="I13:J13"/>
    <mergeCell ref="B14:D14"/>
    <mergeCell ref="G14:H14"/>
    <mergeCell ref="I14:J14"/>
    <mergeCell ref="B15:D15"/>
    <mergeCell ref="G15:H15"/>
    <mergeCell ref="I15:J15"/>
    <mergeCell ref="A16:E16"/>
    <mergeCell ref="G16:H16"/>
    <mergeCell ref="I16:J16"/>
  </mergeCells>
  <pageMargins left="0.620079" right="0.472441" top="0.472441" bottom="0.472441" header="0.0" footer="0.0"/>
  <pageSetup paperSize="9" orientation="portrait"/>
  <rowBreaks count="0" manualBreakCount="0">
    </rowBreaks>
</worksheet>
</file>