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<sst xmlns="http://schemas.openxmlformats.org/spreadsheetml/2006/main" count="35" uniqueCount="35">
  <si>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</si>
  <si>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TII090</t>
  </si>
  <si>
    <t xml:space="preserve">m²</t>
  </si>
  <si>
    <t xml:space="preserve">Division de hangars industriels.</t>
  </si>
  <si>
    <r>
      <rPr>
        <sz val="7.80"/>
        <color rgb="FF000000"/>
        <rFont val="A"/>
        <family val="2"/>
      </rPr>
      <t xml:space="preserve">Protection passive contre les incendies via </t>
    </r>
    <r>
      <rPr>
        <b/>
        <sz val="7.80"/>
        <color rgb="FF000000"/>
        <rFont val="A"/>
        <family val="2"/>
      </rPr>
      <t xml:space="preserve">complexe isolant en laine de roche de 63 mm d'épaisseur, finition avec plaque de plâtre</t>
    </r>
    <r>
      <rPr>
        <sz val="7.80"/>
        <color rgb="FF000000"/>
        <rFont val="A"/>
        <family val="2"/>
      </rPr>
      <t xml:space="preserve">, fixé mécaniquement sur une structure support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</si>
  <si>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</si>
  <si>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</si>
  <si>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</si>
  <si>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</si>
  <si>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</si>
  <si>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</si>
  <si>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mt16lrw103a</t>
  </si>
  <si>
    <t xml:space="preserve">Complexe isolant de 63 mm d'épaisseur, composé d'un panneau rigide en laine de roche de 50 mm d'épaisseur non revêtu, finition avec une plaque de plâtre de 13 mm d'épaisseur.</t>
  </si>
  <si>
    <t xml:space="preserve">m²</t>
  </si>
  <si>
    <t xml:space="preserve">mt16lrw081a</t>
  </si>
  <si>
    <t xml:space="preserve">Adhésif à base de silicates, à prise lente, pour le collage des pièces de laines minérales, entre elles et aux supports en acier, dans les installations soumises à des températures élevées ou dans les éléments de protection passive contre les incendies</t>
  </si>
  <si>
    <t xml:space="preserve">kg</t>
  </si>
  <si>
    <t xml:space="preserve">mt16lrf010a</t>
  </si>
  <si>
    <t xml:space="preserve">Fixation mécanique constituée de boulon en acier et rondelle antiretour de 80 mm de longueur, pour panneaux isolants en laine de roche.</t>
  </si>
  <si>
    <t xml:space="preserve">U</t>
  </si>
  <si>
    <t xml:space="preserve">mt12psg081c</t>
  </si>
  <si>
    <t xml:space="preserve">Vis autoforeuse 3,5x35 mm.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</si>
  <si>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</si>
  <si>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</si>
  <si>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</si>
  <si>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</si>
  <si>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</si>
  <si>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</si>
  <si>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</si>
  <si>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</si>
  <si>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</si>
  <si>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</si>
  <si>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</si>
  <si>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2.551,20F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</si>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</sst>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5.01" customWidth="1"/>
    <col min="4" max="4" width="48.09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43877.980000</v>
      </c>
      <c r="H8" s="16"/>
      <c r="I8" s="16">
        <f ca="1">ROUND(INDIRECT(ADDRESS(ROW()+(0), COLUMN()+(-4), 1))*INDIRECT(ADDRESS(ROW()+(0), COLUMN()+(-2), 1)), 2)</f>
        <v>46071.880000</v>
      </c>
      <c r="J8" s="16"/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0.250000</v>
      </c>
      <c r="F9" s="19" t="s">
        <v>16</v>
      </c>
      <c r="G9" s="20">
        <v>5188.380000</v>
      </c>
      <c r="H9" s="20"/>
      <c r="I9" s="20">
        <f ca="1">ROUND(INDIRECT(ADDRESS(ROW()+(0), COLUMN()+(-4), 1))*INDIRECT(ADDRESS(ROW()+(0), COLUMN()+(-2), 1)), 2)</f>
        <v>1297.100000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793.600000</v>
      </c>
      <c r="H10" s="20"/>
      <c r="I10" s="20">
        <f ca="1">ROUND(INDIRECT(ADDRESS(ROW()+(0), COLUMN()+(-4), 1))*INDIRECT(ADDRESS(ROW()+(0), COLUMN()+(-2), 1)), 2)</f>
        <v>793.600000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9.000000</v>
      </c>
      <c r="F11" s="19" t="s">
        <v>22</v>
      </c>
      <c r="G11" s="20">
        <v>8.780000</v>
      </c>
      <c r="H11" s="20"/>
      <c r="I11" s="20">
        <f ca="1">ROUND(INDIRECT(ADDRESS(ROW()+(0), COLUMN()+(-4), 1))*INDIRECT(ADDRESS(ROW()+(0), COLUMN()+(-2), 1)), 2)</f>
        <v>79.020000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0.242000</v>
      </c>
      <c r="F12" s="19" t="s">
        <v>25</v>
      </c>
      <c r="G12" s="20">
        <v>1028.650000</v>
      </c>
      <c r="H12" s="20"/>
      <c r="I12" s="20">
        <f ca="1">ROUND(INDIRECT(ADDRESS(ROW()+(0), COLUMN()+(-4), 1))*INDIRECT(ADDRESS(ROW()+(0), COLUMN()+(-2), 1)), 2)</f>
        <v>248.930000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0.121000</v>
      </c>
      <c r="F13" s="23" t="s">
        <v>28</v>
      </c>
      <c r="G13" s="24">
        <v>628.490000</v>
      </c>
      <c r="H13" s="24"/>
      <c r="I13" s="24">
        <f ca="1">ROUND(INDIRECT(ADDRESS(ROW()+(0), COLUMN()+(-4), 1))*INDIRECT(ADDRESS(ROW()+(0), COLUMN()+(-2), 1)), 2)</f>
        <v>76.050000</v>
      </c>
      <c r="J13" s="24"/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48566.580000</v>
      </c>
      <c r="H14" s="16"/>
      <c r="I14" s="16">
        <f ca="1">ROUND(INDIRECT(ADDRESS(ROW()+(0), COLUMN()+(-4), 1))*INDIRECT(ADDRESS(ROW()+(0), COLUMN()+(-2), 1))/100, 2)</f>
        <v>971.330000</v>
      </c>
      <c r="J14" s="16"/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49537.910000</v>
      </c>
      <c r="H15" s="24"/>
      <c r="I15" s="24">
        <f ca="1">ROUND(INDIRECT(ADDRESS(ROW()+(0), COLUMN()+(-4), 1))*INDIRECT(ADDRESS(ROW()+(0), COLUMN()+(-2), 1))/100, 2)</f>
        <v>1486.140000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51024.050000</v>
      </c>
      <c r="J16" s="26"/>
    </row>
  </sheetData>
  <mergeCells count="35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